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909" activeTab="0"/>
  </bookViews>
  <sheets>
    <sheet name="Алюм.1" sheetId="1" r:id="rId1"/>
    <sheet name="Алюм.2" sheetId="2" r:id="rId2"/>
    <sheet name="Мансардные" sheetId="3" r:id="rId3"/>
    <sheet name="Дерев." sheetId="4" r:id="rId4"/>
    <sheet name="Тк89кол." sheetId="5" r:id="rId5"/>
    <sheet name="Тк89не кол" sheetId="6" r:id="rId6"/>
    <sheet name="Тк127мм" sheetId="7" r:id="rId7"/>
    <sheet name="Пластик89мм" sheetId="8" r:id="rId8"/>
    <sheet name="Рулонные шторы" sheetId="9" r:id="rId9"/>
    <sheet name="Монтаж и демонтаж жалюзи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0">'Алюм.1'!$A$1:$I$52</definedName>
    <definedName name="_xlnm.Print_Area" localSheetId="1">'Алюм.2'!$A$1:$I$23</definedName>
    <definedName name="_xlnm.Print_Area" localSheetId="3">'Дерев.'!$B$1:$D$30</definedName>
    <definedName name="_xlnm.Print_Area" localSheetId="2">'Мансардные'!$A$1:$I$44</definedName>
    <definedName name="_xlnm.Print_Area" localSheetId="7">'Пластик89мм'!$B$2:$H$80</definedName>
    <definedName name="_xlnm.Print_Area" localSheetId="8">'Рулонные шторы'!$A$1:$G$129</definedName>
    <definedName name="_xlnm.Print_Area" localSheetId="6">'Тк127мм'!$B$5:$H$14</definedName>
    <definedName name="_xlnm.Print_Area" localSheetId="4">'Тк89кол.'!$B$2:$L$89</definedName>
    <definedName name="_xlnm.Print_Area" localSheetId="5">'Тк89не кол'!$A$1:$J$31</definedName>
  </definedNames>
  <calcPr fullCalcOnLoad="1"/>
</workbook>
</file>

<file path=xl/sharedStrings.xml><?xml version="1.0" encoding="utf-8"?>
<sst xmlns="http://schemas.openxmlformats.org/spreadsheetml/2006/main" count="853" uniqueCount="535">
  <si>
    <t>Прайс-лист на горизонтальные алюминиевые межрамные жалюзи</t>
  </si>
  <si>
    <t>Код</t>
  </si>
  <si>
    <t>Назва-</t>
  </si>
  <si>
    <t>Цена кв.м</t>
  </si>
  <si>
    <t>ние</t>
  </si>
  <si>
    <t>Белый</t>
  </si>
  <si>
    <t>Синий  мет *</t>
  </si>
  <si>
    <t>ЧайнаяРоза*</t>
  </si>
  <si>
    <t>Бирюза</t>
  </si>
  <si>
    <t xml:space="preserve">Желтый </t>
  </si>
  <si>
    <t>Бежевый</t>
  </si>
  <si>
    <t>Розовый</t>
  </si>
  <si>
    <t>Cл.Кость</t>
  </si>
  <si>
    <t>Морковный*</t>
  </si>
  <si>
    <t>Серый перф*</t>
  </si>
  <si>
    <t>Тёмн.Серый</t>
  </si>
  <si>
    <t>Рубиновый мет *</t>
  </si>
  <si>
    <t>Красн-бел.*</t>
  </si>
  <si>
    <t>Красный</t>
  </si>
  <si>
    <t>Белый перф*</t>
  </si>
  <si>
    <t>Светл.медь*</t>
  </si>
  <si>
    <t>Металлик</t>
  </si>
  <si>
    <t>Черн-бел.*</t>
  </si>
  <si>
    <t>Мрамор зел.*</t>
  </si>
  <si>
    <t>Чёрный</t>
  </si>
  <si>
    <t>Синий</t>
  </si>
  <si>
    <t>Свет.серый*</t>
  </si>
  <si>
    <t>Зеленый</t>
  </si>
  <si>
    <t>ТалыйСнег*</t>
  </si>
  <si>
    <t>Тёмн.сирень*</t>
  </si>
  <si>
    <t>Бронзовый мет *</t>
  </si>
  <si>
    <t>Салат</t>
  </si>
  <si>
    <t>Свет.сирень*</t>
  </si>
  <si>
    <t>Зеленый мет.</t>
  </si>
  <si>
    <t>Тёмно-беж.</t>
  </si>
  <si>
    <t>Тёмн.-голуб.</t>
  </si>
  <si>
    <t xml:space="preserve">Сирень мет. </t>
  </si>
  <si>
    <t>Тёмн.магнол*</t>
  </si>
  <si>
    <t>Серебро</t>
  </si>
  <si>
    <t>Прайс-лист на горизонтальные алюминиевые жалюзи (обычная комплектация)</t>
  </si>
  <si>
    <t>Морковный</t>
  </si>
  <si>
    <t>Светл.медь</t>
  </si>
  <si>
    <t>Свет.серый</t>
  </si>
  <si>
    <t>ТалыйСнег</t>
  </si>
  <si>
    <t>Тёмн.сирень</t>
  </si>
  <si>
    <t>Свет.сирень</t>
  </si>
  <si>
    <t>Тёмн.магнол</t>
  </si>
  <si>
    <t>Название</t>
  </si>
  <si>
    <t xml:space="preserve">Примечание: Для всех кодов  идентичной по цвету комплектации не имеется, цвета комплектации выбираются заказчиком. </t>
  </si>
  <si>
    <t xml:space="preserve">Прайс-лист на горизонтальные мансардные алюминиевые жалюзи </t>
  </si>
  <si>
    <t xml:space="preserve">        Стоимость мансардных жалюзи расчитывается как стоимость шторы ( площадь шторы </t>
  </si>
  <si>
    <t xml:space="preserve">        умноженная на прайс ) плюс стоимость комплекта мансардных креплений :</t>
  </si>
  <si>
    <t>Комплект крепления №1</t>
  </si>
  <si>
    <t>Комплект крепления №2</t>
  </si>
  <si>
    <t>Комплект крепления №3</t>
  </si>
  <si>
    <t>Прайс-лист на горизонтальные деревянные межрамные жалюзи</t>
  </si>
  <si>
    <t>Tiger Eye</t>
  </si>
  <si>
    <t>Прайс-лист на горизонтальные деревянные жалюзи (обычная комплектация)</t>
  </si>
  <si>
    <t>Прайс-лист на вертикальные тканевые жалюзи (ширина ламели 89мм)</t>
  </si>
  <si>
    <t>Цена</t>
  </si>
  <si>
    <t>КОЛЛЕКЦИОННЫЕ  ТКАНИ</t>
  </si>
  <si>
    <t>Shantung 1</t>
  </si>
  <si>
    <t>Melany 38</t>
  </si>
  <si>
    <t>Opus light rose</t>
  </si>
  <si>
    <t>Shantung 22</t>
  </si>
  <si>
    <t>Melany 28</t>
  </si>
  <si>
    <t>Opus light grey</t>
  </si>
  <si>
    <t>Dune 2</t>
  </si>
  <si>
    <t>Melany 44</t>
  </si>
  <si>
    <t>Cascade white</t>
  </si>
  <si>
    <t>Dune 3</t>
  </si>
  <si>
    <t>Melany 2</t>
  </si>
  <si>
    <t>Cascade light rose</t>
  </si>
  <si>
    <t>Shantung 11/1</t>
  </si>
  <si>
    <t>Melany 36</t>
  </si>
  <si>
    <t>Cascade light beige</t>
  </si>
  <si>
    <t>Oslo</t>
  </si>
  <si>
    <t>GletsjerGrey</t>
  </si>
  <si>
    <t>Cascade yellow</t>
  </si>
  <si>
    <t>Shantung 5</t>
  </si>
  <si>
    <t>Victory white</t>
  </si>
  <si>
    <t>Cascade light braun</t>
  </si>
  <si>
    <t>Clouds 12</t>
  </si>
  <si>
    <t>Victory cream</t>
  </si>
  <si>
    <t>Cascade light blue</t>
  </si>
  <si>
    <t>Clouds 43</t>
  </si>
  <si>
    <t>Victory grey</t>
  </si>
  <si>
    <t>Cascade beige</t>
  </si>
  <si>
    <t>Clouds 38</t>
  </si>
  <si>
    <t>Shantung 77</t>
  </si>
  <si>
    <t>Gargantua white</t>
  </si>
  <si>
    <t>Gletsjer rose</t>
  </si>
  <si>
    <t>Shantung 26</t>
  </si>
  <si>
    <t>Gargantua light rose</t>
  </si>
  <si>
    <t>Victory pink</t>
  </si>
  <si>
    <t>Gargantua light beige</t>
  </si>
  <si>
    <t>Gargantua light braun</t>
  </si>
  <si>
    <t>Strand 730</t>
  </si>
  <si>
    <t>SBERBANK</t>
  </si>
  <si>
    <t>Gargantua beige</t>
  </si>
  <si>
    <t>Picasso5/44</t>
  </si>
  <si>
    <t>Festoon wanilla</t>
  </si>
  <si>
    <t>NEW(ткань с фото)</t>
  </si>
  <si>
    <t>Picasso28/44</t>
  </si>
  <si>
    <t>Festoon white</t>
  </si>
  <si>
    <t>Linia white(A)</t>
  </si>
  <si>
    <t>Picasso31/33</t>
  </si>
  <si>
    <t>Alabama white</t>
  </si>
  <si>
    <t>Linia yellow</t>
  </si>
  <si>
    <t>Picasso33/44</t>
  </si>
  <si>
    <t>Alabama beige</t>
  </si>
  <si>
    <t>Linia green</t>
  </si>
  <si>
    <t>GletsjerWhite</t>
  </si>
  <si>
    <t>Alabama grey</t>
  </si>
  <si>
    <t>Linia sky blue</t>
  </si>
  <si>
    <t>Vetrolux 17</t>
  </si>
  <si>
    <t>Linia white</t>
  </si>
  <si>
    <t>Linia pink</t>
  </si>
  <si>
    <t>Vetrolux 18</t>
  </si>
  <si>
    <t>Linia beige</t>
  </si>
  <si>
    <t>Barbara white</t>
  </si>
  <si>
    <t>Vetrolux 26</t>
  </si>
  <si>
    <t>Linia grey</t>
  </si>
  <si>
    <t>Frank 16</t>
  </si>
  <si>
    <t>Vetrolux 37</t>
  </si>
  <si>
    <t>Ghana 15</t>
  </si>
  <si>
    <t>Frank 15</t>
  </si>
  <si>
    <t>Vetrolux 42</t>
  </si>
  <si>
    <t>Ghana 12</t>
  </si>
  <si>
    <t>Barbara light green</t>
  </si>
  <si>
    <t>Vetrolux 46</t>
  </si>
  <si>
    <t>Ghana 107</t>
  </si>
  <si>
    <t>Barbara beige</t>
  </si>
  <si>
    <t>Vetrolux 47</t>
  </si>
  <si>
    <t>Ghana 66</t>
  </si>
  <si>
    <t>Barbara pink</t>
  </si>
  <si>
    <t>GletsjerBeige</t>
  </si>
  <si>
    <t>Clouds 33</t>
  </si>
  <si>
    <t>Barbara grey</t>
  </si>
  <si>
    <t>GletsjerPeach</t>
  </si>
  <si>
    <t>Clouds 23</t>
  </si>
  <si>
    <t>Barbara sky blue</t>
  </si>
  <si>
    <t>Bambou 44-28</t>
  </si>
  <si>
    <t>Acapulco K-36</t>
  </si>
  <si>
    <t>Acapulco K-37</t>
  </si>
  <si>
    <t>Emma beige (к)</t>
  </si>
  <si>
    <t>Acapulco K-38</t>
  </si>
  <si>
    <t>Emma grey (к)</t>
  </si>
  <si>
    <t>Opus white</t>
  </si>
  <si>
    <t>Emma light blue</t>
  </si>
  <si>
    <t>Emma green (к)</t>
  </si>
  <si>
    <t>Eva beige (4)</t>
  </si>
  <si>
    <t>Jina White (1801)</t>
  </si>
  <si>
    <t>Emma pink (к)</t>
  </si>
  <si>
    <t>Eva Sky blue (2)</t>
  </si>
  <si>
    <t>Bela beige</t>
  </si>
  <si>
    <t>Emma white (к)</t>
  </si>
  <si>
    <t>Eva Lt.green (5)</t>
  </si>
  <si>
    <t>Bela grey</t>
  </si>
  <si>
    <t>Sara beige (к)</t>
  </si>
  <si>
    <t>Eva Pink (6)</t>
  </si>
  <si>
    <t>Bela Lt.blue</t>
  </si>
  <si>
    <t>Sara grey (к)</t>
  </si>
  <si>
    <t>Eva White (1)</t>
  </si>
  <si>
    <t>Bela Lt.green</t>
  </si>
  <si>
    <t>Sara light blue</t>
  </si>
  <si>
    <t>Enya beige (06)</t>
  </si>
  <si>
    <t>Bela Pink</t>
  </si>
  <si>
    <t>Sara light green</t>
  </si>
  <si>
    <t>Enya grey (17)</t>
  </si>
  <si>
    <t>Bela White</t>
  </si>
  <si>
    <t>Sara pink (к)</t>
  </si>
  <si>
    <t>Enya yellow (03)</t>
  </si>
  <si>
    <t>Jina Brown (1805)</t>
  </si>
  <si>
    <t>Sara white (к)</t>
  </si>
  <si>
    <t>Enya Lt.green (13)</t>
  </si>
  <si>
    <t>Bill grey (к)</t>
  </si>
  <si>
    <t>Enya Pink (10)</t>
  </si>
  <si>
    <t>Bill light blue (к)</t>
  </si>
  <si>
    <t>Enya White (01)</t>
  </si>
  <si>
    <t>Bill light green (к)</t>
  </si>
  <si>
    <t>Jina Beige (1803)</t>
  </si>
  <si>
    <t>Bill pink (к)</t>
  </si>
  <si>
    <t>Jina Grey (1804)</t>
  </si>
  <si>
    <t>Bill white (к)</t>
  </si>
  <si>
    <t>Jina Lt.blue (1806)</t>
  </si>
  <si>
    <t>Bill beige (к)</t>
  </si>
  <si>
    <t>Jina Lt.green (2300)</t>
  </si>
  <si>
    <t>Eva Lt. beige (3)</t>
  </si>
  <si>
    <t>Jina Pink (1802)</t>
  </si>
  <si>
    <t xml:space="preserve">Прайс-лист на вертикальные жалюзи (ширина ламели 89 мм)  </t>
  </si>
  <si>
    <t xml:space="preserve">Цена,кв.м </t>
  </si>
  <si>
    <t>Цена,кв.м</t>
  </si>
  <si>
    <t>ткани</t>
  </si>
  <si>
    <t>НЕКОЛЛЕКЦИОННЫЕ  ТКАНИ</t>
  </si>
  <si>
    <t>Dobby23(Сер)</t>
  </si>
  <si>
    <t>Dobby20(Роз)</t>
  </si>
  <si>
    <t>StanRose</t>
  </si>
  <si>
    <t xml:space="preserve">Прайс-лист на вертикальные тканевые жалюзи (ширина ламели 127мм) </t>
  </si>
  <si>
    <t xml:space="preserve"> Цена</t>
  </si>
  <si>
    <t>Cevilia 40</t>
  </si>
  <si>
    <t>Trevira grob</t>
  </si>
  <si>
    <t>Mountaine reinwess</t>
  </si>
  <si>
    <t xml:space="preserve">Прайс-лист на вертикальные пластиковые жалюзи </t>
  </si>
  <si>
    <t>кв м.(в у.е.)</t>
  </si>
  <si>
    <t>Perforated ivory</t>
  </si>
  <si>
    <t>Jubilli 040</t>
  </si>
  <si>
    <t>Perforated light grey</t>
  </si>
  <si>
    <t>Jubilli 523</t>
  </si>
  <si>
    <t>Jubilli 650</t>
  </si>
  <si>
    <t>Isis 4950</t>
  </si>
  <si>
    <t>Wind Frost St. Blue</t>
  </si>
  <si>
    <t>Isis 5285</t>
  </si>
  <si>
    <t>Hiliner Light Grey-Clean</t>
  </si>
  <si>
    <t>Isis 040</t>
  </si>
  <si>
    <t>SandsLtGrey</t>
  </si>
  <si>
    <t>Plain Curved Ivory</t>
  </si>
  <si>
    <t>SandsWhite</t>
  </si>
  <si>
    <t>Plain Curved Grey</t>
  </si>
  <si>
    <t>Delta040-45</t>
  </si>
  <si>
    <t>Plain Curved White</t>
  </si>
  <si>
    <t>Brussel 235-50</t>
  </si>
  <si>
    <t>Plain Curved  off White</t>
  </si>
  <si>
    <t>Delta701-1</t>
  </si>
  <si>
    <t>Plain Curved  Light Yellow</t>
  </si>
  <si>
    <t>Pasha 5826</t>
  </si>
  <si>
    <t>Plain Curved  Dark Yellow</t>
  </si>
  <si>
    <t>Odessa 7212</t>
  </si>
  <si>
    <t>Plain Curved  Brown</t>
  </si>
  <si>
    <t>Jubilli 134</t>
  </si>
  <si>
    <t>Plain Curved  Blue</t>
  </si>
  <si>
    <t>Silk 460</t>
  </si>
  <si>
    <t>Plain Curved  Purple</t>
  </si>
  <si>
    <t>Silk 050</t>
  </si>
  <si>
    <t>Plain Curved  Salmon</t>
  </si>
  <si>
    <t>Raindrop 840</t>
  </si>
  <si>
    <t>Plain Curved Yellow-162</t>
  </si>
  <si>
    <t>Jubilli 435</t>
  </si>
  <si>
    <t>Plain Curved Red-348</t>
  </si>
  <si>
    <t>Rosette 114</t>
  </si>
  <si>
    <t>Plain Curved Blue-485</t>
  </si>
  <si>
    <t>Isis</t>
  </si>
  <si>
    <t>Plain Curved Gren-501</t>
  </si>
  <si>
    <t>Rosette 514</t>
  </si>
  <si>
    <t>Plain Curved Rose</t>
  </si>
  <si>
    <t>Traffic 910</t>
  </si>
  <si>
    <t>Beethoven rose</t>
  </si>
  <si>
    <t xml:space="preserve"> Mystic white</t>
  </si>
  <si>
    <t>Beethoven white</t>
  </si>
  <si>
    <t xml:space="preserve"> Mystic Steel Blue</t>
  </si>
  <si>
    <t>Beethoven ivory</t>
  </si>
  <si>
    <t>Mystic Hanter green</t>
  </si>
  <si>
    <t>Beethoven grey</t>
  </si>
  <si>
    <t xml:space="preserve"> Mystic Black</t>
  </si>
  <si>
    <t>Beethoven light yell</t>
  </si>
  <si>
    <t xml:space="preserve"> Kashimir white</t>
  </si>
  <si>
    <t>Beethoven brown</t>
  </si>
  <si>
    <t>Kashimir ivory</t>
  </si>
  <si>
    <t>Beethoven blue</t>
  </si>
  <si>
    <t xml:space="preserve"> Kashimir silver grey</t>
  </si>
  <si>
    <t>Frost white</t>
  </si>
  <si>
    <t xml:space="preserve"> Isis 140</t>
  </si>
  <si>
    <t>Frost yellow</t>
  </si>
  <si>
    <t xml:space="preserve"> Isis 7212</t>
  </si>
  <si>
    <t>Frost blue</t>
  </si>
  <si>
    <t>Odessa 140</t>
  </si>
  <si>
    <t>PlainCurveLightGreen</t>
  </si>
  <si>
    <t xml:space="preserve"> Odessa 040</t>
  </si>
  <si>
    <t>PlainCurvedGreen 105</t>
  </si>
  <si>
    <t xml:space="preserve"> Odessa 945</t>
  </si>
  <si>
    <t>PlainCurvedPink463</t>
  </si>
  <si>
    <t xml:space="preserve"> Jubilli 140</t>
  </si>
  <si>
    <t>PlainCurvedPurple</t>
  </si>
  <si>
    <t>Curved S/Embossed Grey</t>
  </si>
  <si>
    <t xml:space="preserve"> Coating Perforated Li Yellow</t>
  </si>
  <si>
    <t xml:space="preserve"> Curved S/Embossed Blue</t>
  </si>
  <si>
    <t xml:space="preserve"> Coating Perforated Brown</t>
  </si>
  <si>
    <t>Curved S/Embossed Purple</t>
  </si>
  <si>
    <t>Coating Perforated Li Green</t>
  </si>
  <si>
    <t>Curved S/Embossed Pink</t>
  </si>
  <si>
    <t>Coating Perforated Purple</t>
  </si>
  <si>
    <t>Curved S/Embossed Li Green</t>
  </si>
  <si>
    <t xml:space="preserve"> Coating Perforated Pink</t>
  </si>
  <si>
    <t xml:space="preserve"> Curved S/Embossed Salmon</t>
  </si>
  <si>
    <t xml:space="preserve"> Coating Perforated Blue</t>
  </si>
  <si>
    <t xml:space="preserve"> Curved S/Embossed Li Yellow</t>
  </si>
  <si>
    <t>Translucent Yellow</t>
  </si>
  <si>
    <t xml:space="preserve"> Curved Single/E White</t>
  </si>
  <si>
    <t xml:space="preserve"> Translucent Purple</t>
  </si>
  <si>
    <t xml:space="preserve"> Curved Single/E Ivory</t>
  </si>
  <si>
    <t xml:space="preserve"> Translucent Pink</t>
  </si>
  <si>
    <t xml:space="preserve"> Curved Single/E Grey</t>
  </si>
  <si>
    <t xml:space="preserve"> Translucent Li Green</t>
  </si>
  <si>
    <t xml:space="preserve"> Curved Single/E Blue</t>
  </si>
  <si>
    <t xml:space="preserve"> Translucent White</t>
  </si>
  <si>
    <t xml:space="preserve"> Curved Single/E Purple</t>
  </si>
  <si>
    <t>Embossed Blue</t>
  </si>
  <si>
    <t>Curved Single/E Pink</t>
  </si>
  <si>
    <t xml:space="preserve"> Embossed Orange</t>
  </si>
  <si>
    <t xml:space="preserve"> Curved Single/E Li Green</t>
  </si>
  <si>
    <t xml:space="preserve"> Embossed Purple</t>
  </si>
  <si>
    <t xml:space="preserve"> Curved Single/E Salmon</t>
  </si>
  <si>
    <t>Embossed Pink</t>
  </si>
  <si>
    <t xml:space="preserve"> Curved Single/E Li Yellow</t>
  </si>
  <si>
    <t xml:space="preserve"> Embossed Li Green</t>
  </si>
  <si>
    <t xml:space="preserve"> Flat Double/E Silver Sage</t>
  </si>
  <si>
    <t xml:space="preserve"> Ribbed White</t>
  </si>
  <si>
    <t>Flat Double/E White</t>
  </si>
  <si>
    <t xml:space="preserve"> Ribbed Ivory</t>
  </si>
  <si>
    <t xml:space="preserve"> Flat Double/E Ivory</t>
  </si>
  <si>
    <t xml:space="preserve"> Ribbed Grey</t>
  </si>
  <si>
    <t xml:space="preserve"> Flat Double/E Grey</t>
  </si>
  <si>
    <t xml:space="preserve"> Ribbed Blue</t>
  </si>
  <si>
    <t xml:space="preserve"> Flat Double/E Blue</t>
  </si>
  <si>
    <t xml:space="preserve"> Ribbed Purple</t>
  </si>
  <si>
    <t xml:space="preserve"> Flat Double/E Purple</t>
  </si>
  <si>
    <t xml:space="preserve"> Ribbed Pink</t>
  </si>
  <si>
    <t xml:space="preserve"> Flat Double/E Pink</t>
  </si>
  <si>
    <t xml:space="preserve"> Ribbed Li Green</t>
  </si>
  <si>
    <t xml:space="preserve"> Flat Double/E Li Green</t>
  </si>
  <si>
    <t xml:space="preserve"> Ribbed Salmon</t>
  </si>
  <si>
    <t xml:space="preserve"> Flat Double/E Salmon</t>
  </si>
  <si>
    <t xml:space="preserve"> Ribbed Li Yellow</t>
  </si>
  <si>
    <t xml:space="preserve"> Flat Double/E Li Yellow</t>
  </si>
  <si>
    <t xml:space="preserve"> Curved S/Embossed White</t>
  </si>
  <si>
    <t xml:space="preserve"> Coating Perforated White</t>
  </si>
  <si>
    <t xml:space="preserve"> Curved S/Embossed Ivory</t>
  </si>
  <si>
    <t xml:space="preserve"> Coating Perforated Ivory</t>
  </si>
  <si>
    <t xml:space="preserve"> Coating Perforated Grey</t>
  </si>
  <si>
    <t>Прайс-лист на рулонные шторы</t>
  </si>
  <si>
    <t>РОЗНИЦА</t>
  </si>
  <si>
    <t>№ ткани</t>
  </si>
  <si>
    <t>Ширина</t>
  </si>
  <si>
    <t>поперечное</t>
  </si>
  <si>
    <t>Серебр.-синий*</t>
  </si>
  <si>
    <t>Медь*</t>
  </si>
  <si>
    <t>Серебр.-розовый*</t>
  </si>
  <si>
    <t>Sofy grey</t>
  </si>
  <si>
    <t>Sofy lt blue</t>
  </si>
  <si>
    <t>Sofy lt green</t>
  </si>
  <si>
    <t>Sofy pink</t>
  </si>
  <si>
    <t>Sofy yellow</t>
  </si>
  <si>
    <t>Tina white</t>
  </si>
  <si>
    <t>Tina beige</t>
  </si>
  <si>
    <t>Linda White</t>
  </si>
  <si>
    <t>Tina grey</t>
  </si>
  <si>
    <t>Linda beige</t>
  </si>
  <si>
    <t>Tina lt blue</t>
  </si>
  <si>
    <t>Linda grey</t>
  </si>
  <si>
    <t>Tina lt green</t>
  </si>
  <si>
    <t>Linda lt blue</t>
  </si>
  <si>
    <t>Tina pink</t>
  </si>
  <si>
    <t>Linda lt green</t>
  </si>
  <si>
    <t>Tina yellow</t>
  </si>
  <si>
    <t>Linda pink</t>
  </si>
  <si>
    <t>Mary white</t>
  </si>
  <si>
    <t>Linda yellow</t>
  </si>
  <si>
    <t>Mary beige</t>
  </si>
  <si>
    <t>Linda peach</t>
  </si>
  <si>
    <t>Mary grey</t>
  </si>
  <si>
    <t>Ines white</t>
  </si>
  <si>
    <t>Mary lt blue</t>
  </si>
  <si>
    <t>Ines beige</t>
  </si>
  <si>
    <t>Mary lt green</t>
  </si>
  <si>
    <t>Ines grey</t>
  </si>
  <si>
    <t>Mary pink</t>
  </si>
  <si>
    <t>Ines lt blue</t>
  </si>
  <si>
    <t>Mary yellow</t>
  </si>
  <si>
    <t>Ines lt grecn</t>
  </si>
  <si>
    <t>Mary peach</t>
  </si>
  <si>
    <t>Ines pink</t>
  </si>
  <si>
    <t>Rose white</t>
  </si>
  <si>
    <t>Ines yellow</t>
  </si>
  <si>
    <t>Rose beige</t>
  </si>
  <si>
    <t>Ines peach</t>
  </si>
  <si>
    <t>Rose grey</t>
  </si>
  <si>
    <t>Elise white</t>
  </si>
  <si>
    <t>Rose lt blue</t>
  </si>
  <si>
    <t>Elise beige</t>
  </si>
  <si>
    <t>Rose lt green</t>
  </si>
  <si>
    <t>Elise grey</t>
  </si>
  <si>
    <t>Rose pink</t>
  </si>
  <si>
    <t>Elise lt blue</t>
  </si>
  <si>
    <t>Rose yellow</t>
  </si>
  <si>
    <t>Elise lt green</t>
  </si>
  <si>
    <t>Rose peach</t>
  </si>
  <si>
    <t>Elise pink</t>
  </si>
  <si>
    <t>Rose dark yellow</t>
  </si>
  <si>
    <t>Elise yellow</t>
  </si>
  <si>
    <t>Rose dark red</t>
  </si>
  <si>
    <t>Elise peach</t>
  </si>
  <si>
    <t>Rose dark blue</t>
  </si>
  <si>
    <t>Sofy white</t>
  </si>
  <si>
    <t>Sofy beige</t>
  </si>
  <si>
    <t>Victory peach</t>
  </si>
  <si>
    <t>Калейдоскоп*</t>
  </si>
  <si>
    <t>Сакура*</t>
  </si>
  <si>
    <t>Листопад*</t>
  </si>
  <si>
    <t>Облака*</t>
  </si>
  <si>
    <t>Роза*</t>
  </si>
  <si>
    <t>Клён*</t>
  </si>
  <si>
    <t>Вишня*</t>
  </si>
  <si>
    <t>Орех*</t>
  </si>
  <si>
    <t xml:space="preserve">Розница          </t>
  </si>
  <si>
    <t>Pecan</t>
  </si>
  <si>
    <t>Cherry (new)</t>
  </si>
  <si>
    <t>Mahogany (new)</t>
  </si>
  <si>
    <t>Natural (new)</t>
  </si>
  <si>
    <t>Walnut</t>
  </si>
  <si>
    <t xml:space="preserve">                                                     </t>
  </si>
  <si>
    <t xml:space="preserve">  </t>
  </si>
  <si>
    <t>Розница</t>
  </si>
  <si>
    <t>кв.м (в у.е. )</t>
  </si>
  <si>
    <t xml:space="preserve"> </t>
  </si>
  <si>
    <t>Bombay 44/11</t>
  </si>
  <si>
    <t>Стр 1</t>
  </si>
  <si>
    <t>стр.1</t>
  </si>
  <si>
    <r>
      <t xml:space="preserve"> Примечание: </t>
    </r>
    <r>
      <rPr>
        <u val="single"/>
        <sz val="11"/>
        <rFont val="Arial Cyr"/>
        <family val="2"/>
      </rPr>
      <t>Для кодов, отмеченных (</t>
    </r>
    <r>
      <rPr>
        <u val="single"/>
        <sz val="11"/>
        <rFont val="Arial Cyr"/>
        <family val="0"/>
      </rPr>
      <t>*</t>
    </r>
    <r>
      <rPr>
        <i/>
        <u val="single"/>
        <sz val="11"/>
        <rFont val="Arial Cyr"/>
        <family val="2"/>
      </rPr>
      <t>), идентичной по цвету комплектации не имеется.</t>
    </r>
  </si>
  <si>
    <t>Сосна*</t>
  </si>
  <si>
    <t>Груша*</t>
  </si>
  <si>
    <t>Кедр*</t>
  </si>
  <si>
    <t>стр.2</t>
  </si>
  <si>
    <t>Стоимость услуг по монтажу жалюзи и другой солнцезащитной продукции.</t>
  </si>
  <si>
    <t>Наценка за монтаж в вечернее время (после 18.00 ч.) составляет 30%.</t>
  </si>
  <si>
    <t>Стоимость услуги по демонтажу жалюзи  и другой солнцезащитной продукции.</t>
  </si>
  <si>
    <t>Emma dark yellow</t>
  </si>
  <si>
    <t>Emma dark red</t>
  </si>
  <si>
    <t>Emma dark blue</t>
  </si>
  <si>
    <t>Emma purple</t>
  </si>
  <si>
    <t>Зеленый мет.*</t>
  </si>
  <si>
    <t>Бирюза перф*</t>
  </si>
  <si>
    <t>Сл. кость перф*</t>
  </si>
  <si>
    <t>Розовый перф*</t>
  </si>
  <si>
    <t>Морковный перф*</t>
  </si>
  <si>
    <t>Св. сирень перф*</t>
  </si>
  <si>
    <t>Темно-голубой перф*</t>
  </si>
  <si>
    <t>Miracle white</t>
  </si>
  <si>
    <t>Miracle green</t>
  </si>
  <si>
    <t>Miracle pink</t>
  </si>
  <si>
    <t>Miracle peach</t>
  </si>
  <si>
    <t>Miracle dark red</t>
  </si>
  <si>
    <t>Miracle lt yellow</t>
  </si>
  <si>
    <t>Miracle yellow</t>
  </si>
  <si>
    <t>Miracle beige</t>
  </si>
  <si>
    <t>Miracle grey</t>
  </si>
  <si>
    <t>Miracle blue</t>
  </si>
  <si>
    <t>Miracle terrakota</t>
  </si>
  <si>
    <t>Miracle dark blue</t>
  </si>
  <si>
    <t>Стр 2</t>
  </si>
  <si>
    <t>Расположение рисунка</t>
  </si>
  <si>
    <t>Ценовая группа</t>
  </si>
  <si>
    <t>рулона, см</t>
  </si>
  <si>
    <t>Regatta 129-1</t>
  </si>
  <si>
    <t>Regatta 129-2</t>
  </si>
  <si>
    <t>Regatta 129-5</t>
  </si>
  <si>
    <t>Ester 130-4</t>
  </si>
  <si>
    <t>Ester 130-5</t>
  </si>
  <si>
    <t>Ester 130-6</t>
  </si>
  <si>
    <t>Joy 137-1</t>
  </si>
  <si>
    <t>Joy 137-2</t>
  </si>
  <si>
    <t>Joy 137-3</t>
  </si>
  <si>
    <t>Happy Dream 151-1</t>
  </si>
  <si>
    <t>поперечное горизонтальное</t>
  </si>
  <si>
    <t>Happy Dream 151-2</t>
  </si>
  <si>
    <t>Happy Dream 151-3</t>
  </si>
  <si>
    <t>Happy Dream 151-4</t>
  </si>
  <si>
    <t>Formula 155-1</t>
  </si>
  <si>
    <t>Formula 155-2</t>
  </si>
  <si>
    <t>Screen 4201</t>
  </si>
  <si>
    <t>не выраженное</t>
  </si>
  <si>
    <t>Screen 4205</t>
  </si>
  <si>
    <t>Screen 4222</t>
  </si>
  <si>
    <t>Intro 4-1</t>
  </si>
  <si>
    <t>Intro 4-2</t>
  </si>
  <si>
    <t>Intro 4-3</t>
  </si>
  <si>
    <t>Intro 4-4</t>
  </si>
  <si>
    <t>Intro 4-5</t>
  </si>
  <si>
    <t>Intro 4-6</t>
  </si>
  <si>
    <t>Meadow 7-1</t>
  </si>
  <si>
    <t>Meadow 7-2</t>
  </si>
  <si>
    <t>Meadow 7-3</t>
  </si>
  <si>
    <t>Meadow 7-4</t>
  </si>
  <si>
    <t>Day &amp; Night 8-1</t>
  </si>
  <si>
    <t>Day &amp; Night 8-3</t>
  </si>
  <si>
    <t>Day &amp; Night 8-4</t>
  </si>
  <si>
    <t>Miracle 081</t>
  </si>
  <si>
    <t>Miracle 175</t>
  </si>
  <si>
    <t>Miracle 176</t>
  </si>
  <si>
    <t>Miracle 178</t>
  </si>
  <si>
    <t>Miracle 180</t>
  </si>
  <si>
    <t>Miracle 082</t>
  </si>
  <si>
    <t>Miracle 083</t>
  </si>
  <si>
    <t>Miracle 084</t>
  </si>
  <si>
    <t>Miracle 085</t>
  </si>
  <si>
    <t>Miracle 086</t>
  </si>
  <si>
    <t>Miracle 087</t>
  </si>
  <si>
    <t>Miracle 088</t>
  </si>
  <si>
    <t>Plain 36</t>
  </si>
  <si>
    <t>Plain 39</t>
  </si>
  <si>
    <t>Plain 41</t>
  </si>
  <si>
    <t>Plain 44</t>
  </si>
  <si>
    <t>Plain 45</t>
  </si>
  <si>
    <t>Plain 46</t>
  </si>
  <si>
    <t>Страница 1</t>
  </si>
  <si>
    <t>Ценовая группа                                                                 Ширина, см</t>
  </si>
  <si>
    <t>Правила расчета.</t>
  </si>
  <si>
    <t>1. Изделия шириной менее 100 см округляются до 100 см.</t>
  </si>
  <si>
    <t>2. Изделия округляются при ширине (высоте) до 5 см в меньшую сторону, больше или равной 5 см – в большую сторону.</t>
  </si>
  <si>
    <t>3. Максимально гарантированная площадь изделия – 6,5 кв.м.</t>
  </si>
  <si>
    <t>4. При поперечном расположении рисунка:</t>
  </si>
  <si>
    <t>-     максимальная ширина 320 см.,</t>
  </si>
  <si>
    <t>-     расчет производится по ширине изделия.</t>
  </si>
  <si>
    <t>5. При поперечном горизонтальном расположении рисунка:</t>
  </si>
  <si>
    <t>6. При невыраженном рисунке:</t>
  </si>
  <si>
    <t xml:space="preserve">-     расчет производится по ширине при высоте изделия меньше ширины рулона на 15 см. или по высоте изделия плюс 15 см, при условии, что ширина изделия не больше ширины рулона.  </t>
  </si>
  <si>
    <t>Примечания.</t>
  </si>
  <si>
    <t>1. При ширине изделия до 200 см ткань меньше габаритного размера по ширине на 4 см, более 200 см – на 5 см.</t>
  </si>
  <si>
    <t>2. При высоте рулонной шторы более 2,50 м возможно не полное сматывание на трубу (в зависимости от типа ткани).</t>
  </si>
  <si>
    <t>Страница 2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</si>
  <si>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максимальная высота – ширина рулона минус 15 см.,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</si>
  <si>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максимальная ширина  равна ширине рулона,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</si>
  <si>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максимальная высота ограничена максимальной площадью,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</si>
  <si>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расчет производится по высоте изделия плюс 15 см.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</si>
  <si>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максимальная ширина – 320 см.,</t>
    </r>
  </si>
  <si>
    <t xml:space="preserve"> (в руб.)</t>
  </si>
  <si>
    <t>280 руб.</t>
  </si>
  <si>
    <t>840 руб.</t>
  </si>
  <si>
    <t>кв. м (в руб. )</t>
  </si>
  <si>
    <t>в (руб.)</t>
  </si>
  <si>
    <t>кв м. (в руб.)</t>
  </si>
  <si>
    <t>кв м.(в руб.)</t>
  </si>
  <si>
    <t>Стоимость готового изделия (руб. / шт.)</t>
  </si>
  <si>
    <t>До 20 км от МКАД - 15% от стоимости заказа, но не менее 850 руб.</t>
  </si>
  <si>
    <t>Демонтаж одной  точки крепления жалюзи (независимо от конструктивных особенностей  точки крепления) - 50 руб..</t>
  </si>
  <si>
    <t>Свыше 20 км от МКАД - 15% от стоимости заказа (но не менее 850 руб.) ПЛЮС 28 руб./км после 20 км.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</si>
</sst>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$&quot;#,##0_);\(&quot;$&quot;#,##0\)"/>
    <numFmt numFmtId="166" formatCode="#,##0.00&quot;р.&quot;"/>
    <numFmt numFmtId="167" formatCode="0.00;[Red]0.00"/>
    <numFmt numFmtId="168" formatCode="_(&quot;$&quot;* #,##0_);_(&quot;$&quot;* \(#,##0\);_(&quot;$&quot;* &quot;-&quot;_);_(@_)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_р_."/>
    <numFmt numFmtId="184" formatCode="#,##0.00_р_."/>
    <numFmt numFmtId="185" formatCode="000000"/>
    <numFmt numFmtId="186" formatCode="0.E+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</numFmts>
  <fonts count="5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color indexed="10"/>
      <name val="Arial Cyr"/>
      <family val="2"/>
    </font>
    <font>
      <b/>
      <sz val="12"/>
      <name val="Arial Cyr"/>
      <family val="2"/>
    </font>
    <font>
      <b/>
      <sz val="8"/>
      <name val="Pragmatica"/>
      <family val="0"/>
    </font>
    <font>
      <b/>
      <sz val="12"/>
      <name val="Pragmatica"/>
      <family val="0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4"/>
      <color indexed="8"/>
      <name val="Arial Cyr"/>
      <family val="2"/>
    </font>
    <font>
      <b/>
      <i/>
      <sz val="11"/>
      <name val="Arial Cyr"/>
      <family val="0"/>
    </font>
    <font>
      <sz val="12"/>
      <name val="Arial Cyr"/>
      <family val="0"/>
    </font>
    <font>
      <sz val="11"/>
      <color indexed="10"/>
      <name val="Arial Cyr"/>
      <family val="2"/>
    </font>
    <font>
      <sz val="16"/>
      <name val="Arial Cyr"/>
      <family val="2"/>
    </font>
    <font>
      <b/>
      <sz val="11"/>
      <color indexed="9"/>
      <name val="Arial Cyr"/>
      <family val="2"/>
    </font>
    <font>
      <sz val="12"/>
      <color indexed="10"/>
      <name val="Arial Cyr"/>
      <family val="2"/>
    </font>
    <font>
      <sz val="12"/>
      <color indexed="9"/>
      <name val="Arial Cyr"/>
      <family val="2"/>
    </font>
    <font>
      <sz val="10"/>
      <color indexed="9"/>
      <name val="Arial Cyr"/>
      <family val="2"/>
    </font>
    <font>
      <b/>
      <sz val="13"/>
      <color indexed="8"/>
      <name val="Arial Cyr"/>
      <family val="2"/>
    </font>
    <font>
      <b/>
      <sz val="12"/>
      <color indexed="8"/>
      <name val="Arial Cyr"/>
      <family val="2"/>
    </font>
    <font>
      <sz val="11"/>
      <name val="Arial Narrow"/>
      <family val="2"/>
    </font>
    <font>
      <u val="single"/>
      <sz val="11"/>
      <name val="Arial Cyr"/>
      <family val="2"/>
    </font>
    <font>
      <i/>
      <u val="single"/>
      <sz val="11"/>
      <name val="Arial Cyr"/>
      <family val="2"/>
    </font>
    <font>
      <i/>
      <sz val="11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sz val="11"/>
      <color indexed="8"/>
      <name val="Arial"/>
      <family val="2"/>
    </font>
    <font>
      <i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6"/>
      <color indexed="8"/>
      <name val="Arial Cyr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1" xfId="20" applyFont="1" applyFill="1" applyBorder="1" applyAlignment="1">
      <alignment horizontal="centerContinuous"/>
      <protection/>
    </xf>
    <xf numFmtId="0" fontId="4" fillId="0" borderId="2" xfId="20" applyFont="1" applyFill="1" applyBorder="1" applyAlignment="1">
      <alignment horizontal="centerContinuous"/>
      <protection/>
    </xf>
    <xf numFmtId="164" fontId="4" fillId="0" borderId="2" xfId="20" applyNumberFormat="1" applyFont="1" applyFill="1" applyBorder="1" applyAlignment="1">
      <alignment horizontal="centerContinuous"/>
      <protection/>
    </xf>
    <xf numFmtId="0" fontId="5" fillId="0" borderId="2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4" fillId="0" borderId="3" xfId="20" applyFont="1" applyFill="1" applyBorder="1" applyAlignment="1">
      <alignment horizontal="centerContinuous"/>
      <protection/>
    </xf>
    <xf numFmtId="0" fontId="25" fillId="0" borderId="0" xfId="20">
      <alignment/>
      <protection/>
    </xf>
    <xf numFmtId="0" fontId="3" fillId="0" borderId="4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164" fontId="4" fillId="0" borderId="0" xfId="20" applyNumberFormat="1" applyFont="1" applyFill="1" applyBorder="1" applyAlignment="1">
      <alignment horizontal="centerContinuous"/>
      <protection/>
    </xf>
    <xf numFmtId="0" fontId="5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4" fillId="0" borderId="5" xfId="20" applyFont="1" applyFill="1" applyBorder="1" applyAlignment="1">
      <alignment horizontal="centerContinuous"/>
      <protection/>
    </xf>
    <xf numFmtId="0" fontId="6" fillId="0" borderId="0" xfId="20" applyFont="1" applyFill="1" applyBorder="1">
      <alignment/>
      <protection/>
    </xf>
    <xf numFmtId="0" fontId="4" fillId="0" borderId="4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25" fillId="0" borderId="5" xfId="20" applyBorder="1">
      <alignment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24" fillId="0" borderId="7" xfId="20" applyFont="1" applyFill="1" applyBorder="1" applyAlignment="1">
      <alignment horizontal="left" vertical="center"/>
      <protection/>
    </xf>
    <xf numFmtId="0" fontId="11" fillId="0" borderId="7" xfId="20" applyNumberFormat="1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11" fillId="0" borderId="8" xfId="20" applyNumberFormat="1" applyFont="1" applyFill="1" applyBorder="1" applyAlignment="1">
      <alignment horizontal="center" vertical="center"/>
      <protection/>
    </xf>
    <xf numFmtId="0" fontId="12" fillId="0" borderId="0" xfId="20" applyFont="1" applyAlignment="1">
      <alignment horizontal="left"/>
      <protection/>
    </xf>
    <xf numFmtId="0" fontId="25" fillId="2" borderId="0" xfId="20" applyFont="1" applyFill="1" applyBorder="1">
      <alignment/>
      <protection/>
    </xf>
    <xf numFmtId="0" fontId="25" fillId="3" borderId="0" xfId="20" applyFont="1" applyFill="1" applyBorder="1">
      <alignment/>
      <protection/>
    </xf>
    <xf numFmtId="0" fontId="3" fillId="2" borderId="1" xfId="20" applyFont="1" applyFill="1" applyBorder="1" applyAlignment="1">
      <alignment horizontal="centerContinuous"/>
      <protection/>
    </xf>
    <xf numFmtId="0" fontId="4" fillId="2" borderId="2" xfId="20" applyFont="1" applyFill="1" applyBorder="1" applyAlignment="1">
      <alignment horizontal="centerContinuous"/>
      <protection/>
    </xf>
    <xf numFmtId="0" fontId="4" fillId="2" borderId="3" xfId="20" applyFont="1" applyFill="1" applyBorder="1" applyAlignment="1">
      <alignment horizontal="centerContinuous"/>
      <protection/>
    </xf>
    <xf numFmtId="164" fontId="4" fillId="2" borderId="2" xfId="20" applyNumberFormat="1" applyFont="1" applyFill="1" applyBorder="1" applyAlignment="1">
      <alignment horizontal="centerContinuous"/>
      <protection/>
    </xf>
    <xf numFmtId="164" fontId="25" fillId="2" borderId="3" xfId="20" applyNumberFormat="1" applyFont="1" applyFill="1" applyBorder="1" applyAlignment="1">
      <alignment horizontal="centerContinuous"/>
      <protection/>
    </xf>
    <xf numFmtId="0" fontId="3" fillId="2" borderId="4" xfId="20" applyFont="1" applyFill="1" applyBorder="1" applyAlignment="1">
      <alignment horizontal="centerContinuous"/>
      <protection/>
    </xf>
    <xf numFmtId="0" fontId="4" fillId="2" borderId="0" xfId="20" applyFont="1" applyFill="1" applyBorder="1" applyAlignment="1">
      <alignment horizontal="centerContinuous"/>
      <protection/>
    </xf>
    <xf numFmtId="0" fontId="4" fillId="2" borderId="5" xfId="20" applyFont="1" applyFill="1" applyBorder="1" applyAlignment="1">
      <alignment horizontal="centerContinuous"/>
      <protection/>
    </xf>
    <xf numFmtId="164" fontId="4" fillId="2" borderId="0" xfId="20" applyNumberFormat="1" applyFont="1" applyFill="1" applyBorder="1" applyAlignment="1">
      <alignment horizontal="centerContinuous"/>
      <protection/>
    </xf>
    <xf numFmtId="0" fontId="5" fillId="2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164" fontId="25" fillId="2" borderId="5" xfId="20" applyNumberFormat="1" applyFont="1" applyFill="1" applyBorder="1" applyAlignment="1">
      <alignment horizontal="centerContinuous"/>
      <protection/>
    </xf>
    <xf numFmtId="0" fontId="6" fillId="2" borderId="0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0" fontId="7" fillId="2" borderId="4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164" fontId="4" fillId="2" borderId="0" xfId="20" applyNumberFormat="1" applyFont="1" applyFill="1" applyBorder="1">
      <alignment/>
      <protection/>
    </xf>
    <xf numFmtId="164" fontId="25" fillId="2" borderId="5" xfId="20" applyNumberFormat="1" applyFont="1" applyFill="1" applyBorder="1">
      <alignment/>
      <protection/>
    </xf>
    <xf numFmtId="0" fontId="27" fillId="2" borderId="5" xfId="20" applyFont="1" applyFill="1" applyBorder="1" applyAlignment="1">
      <alignment horizontal="right"/>
      <protection/>
    </xf>
    <xf numFmtId="0" fontId="4" fillId="2" borderId="4" xfId="20" applyFont="1" applyFill="1" applyBorder="1">
      <alignment/>
      <protection/>
    </xf>
    <xf numFmtId="0" fontId="4" fillId="2" borderId="1" xfId="20" applyFont="1" applyFill="1" applyBorder="1" applyAlignment="1">
      <alignment horizontal="centerContinuous"/>
      <protection/>
    </xf>
    <xf numFmtId="0" fontId="8" fillId="2" borderId="2" xfId="20" applyFont="1" applyFill="1" applyBorder="1" applyAlignment="1">
      <alignment horizontal="centerContinuous"/>
      <protection/>
    </xf>
    <xf numFmtId="165" fontId="8" fillId="2" borderId="3" xfId="20" applyNumberFormat="1" applyFont="1" applyFill="1" applyBorder="1" applyAlignment="1">
      <alignment horizontal="centerContinuous"/>
      <protection/>
    </xf>
    <xf numFmtId="164" fontId="8" fillId="2" borderId="2" xfId="20" applyNumberFormat="1" applyFont="1" applyFill="1" applyBorder="1" applyAlignment="1">
      <alignment horizontal="left"/>
      <protection/>
    </xf>
    <xf numFmtId="164" fontId="9" fillId="2" borderId="9" xfId="20" applyNumberFormat="1" applyFont="1" applyFill="1" applyBorder="1" applyAlignment="1">
      <alignment horizontal="left"/>
      <protection/>
    </xf>
    <xf numFmtId="0" fontId="9" fillId="2" borderId="0" xfId="20" applyFont="1" applyFill="1" applyBorder="1" applyAlignment="1">
      <alignment horizontal="centerContinuous"/>
      <protection/>
    </xf>
    <xf numFmtId="164" fontId="9" fillId="2" borderId="2" xfId="20" applyNumberFormat="1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vertical="center"/>
      <protection/>
    </xf>
    <xf numFmtId="164" fontId="9" fillId="2" borderId="7" xfId="20" applyNumberFormat="1" applyFont="1" applyFill="1" applyBorder="1" applyAlignment="1">
      <alignment vertical="center"/>
      <protection/>
    </xf>
    <xf numFmtId="166" fontId="11" fillId="2" borderId="10" xfId="20" applyNumberFormat="1" applyFont="1" applyFill="1" applyBorder="1" applyAlignment="1">
      <alignment vertical="center"/>
      <protection/>
    </xf>
    <xf numFmtId="166" fontId="11" fillId="2" borderId="11" xfId="20" applyNumberFormat="1" applyFont="1" applyFill="1" applyBorder="1" applyAlignment="1">
      <alignment vertical="center"/>
      <protection/>
    </xf>
    <xf numFmtId="0" fontId="8" fillId="2" borderId="0" xfId="20" applyFont="1" applyFill="1" applyBorder="1" applyAlignment="1">
      <alignment horizontal="left"/>
      <protection/>
    </xf>
    <xf numFmtId="164" fontId="4" fillId="2" borderId="0" xfId="20" applyNumberFormat="1" applyFont="1" applyFill="1" applyBorder="1">
      <alignment/>
      <protection/>
    </xf>
    <xf numFmtId="164" fontId="4" fillId="2" borderId="12" xfId="20" applyNumberFormat="1" applyFont="1" applyFill="1" applyBorder="1">
      <alignment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1" fillId="2" borderId="0" xfId="20" applyFont="1" applyFill="1" applyBorder="1" applyAlignment="1">
      <alignment horizontal="left" vertical="center"/>
      <protection/>
    </xf>
    <xf numFmtId="166" fontId="11" fillId="2" borderId="13" xfId="20" applyNumberFormat="1" applyFont="1" applyFill="1" applyBorder="1" applyAlignment="1">
      <alignment horizontal="center" vertical="center"/>
      <protection/>
    </xf>
    <xf numFmtId="0" fontId="25" fillId="2" borderId="0" xfId="20" applyFill="1" applyBorder="1">
      <alignment/>
      <protection/>
    </xf>
    <xf numFmtId="0" fontId="25" fillId="2" borderId="0" xfId="20" applyFont="1" applyFill="1" applyBorder="1" applyAlignment="1">
      <alignment horizontal="left"/>
      <protection/>
    </xf>
    <xf numFmtId="164" fontId="8" fillId="2" borderId="0" xfId="20" applyNumberFormat="1" applyFont="1" applyFill="1" applyBorder="1" applyAlignment="1">
      <alignment horizontal="centerContinuous"/>
      <protection/>
    </xf>
    <xf numFmtId="0" fontId="8" fillId="2" borderId="0" xfId="20" applyFont="1" applyFill="1" applyBorder="1" applyAlignment="1">
      <alignment/>
      <protection/>
    </xf>
    <xf numFmtId="0" fontId="8" fillId="2" borderId="0" xfId="20" applyFont="1" applyFill="1" applyBorder="1" applyAlignment="1">
      <alignment horizontal="centerContinuous"/>
      <protection/>
    </xf>
    <xf numFmtId="165" fontId="8" fillId="2" borderId="0" xfId="20" applyNumberFormat="1" applyFont="1" applyFill="1" applyBorder="1" applyAlignment="1">
      <alignment horizontal="centerContinuous"/>
      <protection/>
    </xf>
    <xf numFmtId="164" fontId="8" fillId="2" borderId="14" xfId="20" applyNumberFormat="1" applyFont="1" applyFill="1" applyBorder="1" applyAlignment="1">
      <alignment horizontal="centerContinuous"/>
      <protection/>
    </xf>
    <xf numFmtId="164" fontId="9" fillId="2" borderId="2" xfId="20" applyNumberFormat="1" applyFont="1" applyFill="1" applyBorder="1" applyAlignment="1">
      <alignment horizontal="center"/>
      <protection/>
    </xf>
    <xf numFmtId="164" fontId="9" fillId="2" borderId="7" xfId="20" applyNumberFormat="1" applyFont="1" applyFill="1" applyBorder="1" applyAlignment="1">
      <alignment horizontal="center"/>
      <protection/>
    </xf>
    <xf numFmtId="164" fontId="4" fillId="2" borderId="7" xfId="20" applyNumberFormat="1" applyFont="1" applyFill="1" applyBorder="1">
      <alignment/>
      <protection/>
    </xf>
    <xf numFmtId="166" fontId="11" fillId="2" borderId="15" xfId="20" applyNumberFormat="1" applyFont="1" applyFill="1" applyBorder="1" applyAlignment="1">
      <alignment horizontal="center" vertical="center"/>
      <protection/>
    </xf>
    <xf numFmtId="164" fontId="11" fillId="2" borderId="5" xfId="20" applyNumberFormat="1" applyFont="1" applyFill="1" applyBorder="1" applyAlignment="1">
      <alignment horizontal="left" vertical="center"/>
      <protection/>
    </xf>
    <xf numFmtId="164" fontId="9" fillId="2" borderId="16" xfId="20" applyNumberFormat="1" applyFont="1" applyFill="1" applyBorder="1" applyAlignment="1">
      <alignment horizontal="center"/>
      <protection/>
    </xf>
    <xf numFmtId="164" fontId="25" fillId="2" borderId="0" xfId="20" applyNumberFormat="1" applyFont="1" applyFill="1" applyBorder="1">
      <alignment/>
      <protection/>
    </xf>
    <xf numFmtId="0" fontId="25" fillId="2" borderId="0" xfId="20" applyFill="1">
      <alignment/>
      <protection/>
    </xf>
    <xf numFmtId="0" fontId="25" fillId="2" borderId="5" xfId="20" applyFont="1" applyFill="1" applyBorder="1">
      <alignment/>
      <protection/>
    </xf>
    <xf numFmtId="166" fontId="11" fillId="2" borderId="0" xfId="20" applyNumberFormat="1" applyFont="1" applyFill="1" applyBorder="1" applyAlignment="1">
      <alignment horizontal="center" vertical="center"/>
      <protection/>
    </xf>
    <xf numFmtId="164" fontId="25" fillId="2" borderId="8" xfId="20" applyNumberFormat="1" applyFont="1" applyFill="1" applyBorder="1">
      <alignment/>
      <protection/>
    </xf>
    <xf numFmtId="164" fontId="25" fillId="3" borderId="0" xfId="20" applyNumberFormat="1" applyFont="1" applyFill="1" applyBorder="1">
      <alignment/>
      <protection/>
    </xf>
    <xf numFmtId="165" fontId="8" fillId="2" borderId="0" xfId="20" applyNumberFormat="1" applyFont="1" applyFill="1" applyBorder="1" applyAlignment="1">
      <alignment horizontal="left"/>
      <protection/>
    </xf>
    <xf numFmtId="164" fontId="8" fillId="2" borderId="0" xfId="20" applyNumberFormat="1" applyFont="1" applyFill="1" applyBorder="1" applyAlignment="1">
      <alignment horizontal="left"/>
      <protection/>
    </xf>
    <xf numFmtId="0" fontId="9" fillId="2" borderId="0" xfId="20" applyFont="1" applyFill="1" applyBorder="1" applyAlignment="1">
      <alignment horizontal="left"/>
      <protection/>
    </xf>
    <xf numFmtId="164" fontId="25" fillId="2" borderId="0" xfId="20" applyNumberFormat="1" applyFill="1">
      <alignment/>
      <protection/>
    </xf>
    <xf numFmtId="0" fontId="25" fillId="3" borderId="0" xfId="20" applyFill="1">
      <alignment/>
      <protection/>
    </xf>
    <xf numFmtId="0" fontId="7" fillId="2" borderId="1" xfId="20" applyFont="1" applyFill="1" applyBorder="1">
      <alignment/>
      <protection/>
    </xf>
    <xf numFmtId="0" fontId="25" fillId="2" borderId="2" xfId="20" applyFill="1" applyBorder="1">
      <alignment/>
      <protection/>
    </xf>
    <xf numFmtId="164" fontId="25" fillId="2" borderId="2" xfId="20" applyNumberFormat="1" applyFill="1" applyBorder="1">
      <alignment/>
      <protection/>
    </xf>
    <xf numFmtId="0" fontId="25" fillId="2" borderId="3" xfId="20" applyFill="1" applyBorder="1">
      <alignment/>
      <protection/>
    </xf>
    <xf numFmtId="164" fontId="25" fillId="2" borderId="3" xfId="20" applyNumberFormat="1" applyFill="1" applyBorder="1">
      <alignment/>
      <protection/>
    </xf>
    <xf numFmtId="0" fontId="25" fillId="2" borderId="4" xfId="20" applyFill="1" applyBorder="1">
      <alignment/>
      <protection/>
    </xf>
    <xf numFmtId="164" fontId="25" fillId="2" borderId="0" xfId="20" applyNumberFormat="1" applyFill="1" applyBorder="1">
      <alignment/>
      <protection/>
    </xf>
    <xf numFmtId="0" fontId="25" fillId="2" borderId="5" xfId="20" applyFill="1" applyBorder="1">
      <alignment/>
      <protection/>
    </xf>
    <xf numFmtId="164" fontId="25" fillId="2" borderId="5" xfId="20" applyNumberFormat="1" applyFill="1" applyBorder="1">
      <alignment/>
      <protection/>
    </xf>
    <xf numFmtId="0" fontId="0" fillId="2" borderId="0" xfId="20" applyFont="1" applyFill="1" applyBorder="1">
      <alignment/>
      <protection/>
    </xf>
    <xf numFmtId="0" fontId="8" fillId="2" borderId="4" xfId="20" applyFont="1" applyFill="1" applyBorder="1" applyAlignment="1">
      <alignment horizontal="centerContinuous"/>
      <protection/>
    </xf>
    <xf numFmtId="0" fontId="13" fillId="2" borderId="0" xfId="20" applyFont="1" applyFill="1" applyBorder="1" applyAlignment="1">
      <alignment horizontal="centerContinuous"/>
      <protection/>
    </xf>
    <xf numFmtId="165" fontId="13" fillId="2" borderId="0" xfId="20" applyNumberFormat="1" applyFont="1" applyFill="1" applyBorder="1" applyAlignment="1">
      <alignment horizontal="centerContinuous"/>
      <protection/>
    </xf>
    <xf numFmtId="164" fontId="13" fillId="2" borderId="0" xfId="20" applyNumberFormat="1" applyFont="1" applyFill="1" applyBorder="1" applyAlignment="1">
      <alignment horizontal="centerContinuous"/>
      <protection/>
    </xf>
    <xf numFmtId="0" fontId="13" fillId="2" borderId="8" xfId="20" applyFont="1" applyFill="1" applyBorder="1" applyAlignment="1">
      <alignment horizontal="centerContinuous"/>
      <protection/>
    </xf>
    <xf numFmtId="164" fontId="13" fillId="2" borderId="5" xfId="20" applyNumberFormat="1" applyFont="1" applyFill="1" applyBorder="1" applyAlignment="1">
      <alignment horizontal="centerContinuous"/>
      <protection/>
    </xf>
    <xf numFmtId="165" fontId="0" fillId="2" borderId="0" xfId="20" applyNumberFormat="1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15" fillId="2" borderId="17" xfId="20" applyFont="1" applyFill="1" applyBorder="1" applyAlignment="1">
      <alignment horizontal="center"/>
      <protection/>
    </xf>
    <xf numFmtId="165" fontId="15" fillId="2" borderId="17" xfId="20" applyNumberFormat="1" applyFont="1" applyFill="1" applyBorder="1" applyAlignment="1">
      <alignment horizontal="center"/>
      <protection/>
    </xf>
    <xf numFmtId="164" fontId="15" fillId="2" borderId="2" xfId="20" applyNumberFormat="1" applyFont="1" applyFill="1" applyBorder="1" applyAlignment="1">
      <alignment horizontal="center"/>
      <protection/>
    </xf>
    <xf numFmtId="165" fontId="15" fillId="2" borderId="3" xfId="20" applyNumberFormat="1" applyFont="1" applyFill="1" applyBorder="1" applyAlignment="1">
      <alignment horizontal="center"/>
      <protection/>
    </xf>
    <xf numFmtId="164" fontId="15" fillId="2" borderId="16" xfId="20" applyNumberFormat="1" applyFont="1" applyFill="1" applyBorder="1" applyAlignment="1">
      <alignment horizontal="center"/>
      <protection/>
    </xf>
    <xf numFmtId="165" fontId="1" fillId="2" borderId="0" xfId="20" applyNumberFormat="1" applyFont="1" applyFill="1" applyBorder="1">
      <alignment/>
      <protection/>
    </xf>
    <xf numFmtId="0" fontId="1" fillId="3" borderId="0" xfId="20" applyFont="1" applyFill="1" applyBorder="1">
      <alignment/>
      <protection/>
    </xf>
    <xf numFmtId="0" fontId="15" fillId="2" borderId="18" xfId="20" applyFont="1" applyFill="1" applyBorder="1" applyAlignment="1">
      <alignment horizontal="center"/>
      <protection/>
    </xf>
    <xf numFmtId="165" fontId="13" fillId="2" borderId="18" xfId="20" applyNumberFormat="1" applyFont="1" applyFill="1" applyBorder="1" applyAlignment="1">
      <alignment horizontal="center"/>
      <protection/>
    </xf>
    <xf numFmtId="164" fontId="15" fillId="2" borderId="7" xfId="20" applyNumberFormat="1" applyFont="1" applyFill="1" applyBorder="1" applyAlignment="1">
      <alignment horizontal="center"/>
      <protection/>
    </xf>
    <xf numFmtId="164" fontId="15" fillId="2" borderId="8" xfId="20" applyNumberFormat="1" applyFont="1" applyFill="1" applyBorder="1" applyAlignment="1">
      <alignment horizontal="center"/>
      <protection/>
    </xf>
    <xf numFmtId="0" fontId="1" fillId="2" borderId="0" xfId="20" applyFont="1" applyFill="1" applyBorder="1" applyAlignment="1">
      <alignment horizontal="centerContinuous"/>
      <protection/>
    </xf>
    <xf numFmtId="0" fontId="4" fillId="2" borderId="19" xfId="20" applyFont="1" applyFill="1" applyBorder="1" applyAlignment="1">
      <alignment horizontal="centerContinuous"/>
      <protection/>
    </xf>
    <xf numFmtId="0" fontId="15" fillId="2" borderId="20" xfId="20" applyFont="1" applyFill="1" applyBorder="1" applyAlignment="1">
      <alignment horizontal="centerContinuous"/>
      <protection/>
    </xf>
    <xf numFmtId="165" fontId="15" fillId="2" borderId="20" xfId="20" applyNumberFormat="1" applyFont="1" applyFill="1" applyBorder="1" applyAlignment="1">
      <alignment horizontal="centerContinuous"/>
      <protection/>
    </xf>
    <xf numFmtId="164" fontId="15" fillId="2" borderId="20" xfId="20" applyNumberFormat="1" applyFont="1" applyFill="1" applyBorder="1" applyAlignment="1">
      <alignment horizontal="centerContinuous"/>
      <protection/>
    </xf>
    <xf numFmtId="0" fontId="4" fillId="2" borderId="20" xfId="20" applyFont="1" applyFill="1" applyBorder="1" applyAlignment="1">
      <alignment horizontal="centerContinuous"/>
      <protection/>
    </xf>
    <xf numFmtId="165" fontId="4" fillId="2" borderId="20" xfId="20" applyNumberFormat="1" applyFont="1" applyFill="1" applyBorder="1" applyAlignment="1">
      <alignment horizontal="centerContinuous"/>
      <protection/>
    </xf>
    <xf numFmtId="164" fontId="4" fillId="2" borderId="20" xfId="20" applyNumberFormat="1" applyFont="1" applyFill="1" applyBorder="1" applyAlignment="1">
      <alignment horizontal="centerContinuous"/>
      <protection/>
    </xf>
    <xf numFmtId="0" fontId="15" fillId="2" borderId="21" xfId="20" applyFont="1" applyFill="1" applyBorder="1" applyAlignment="1">
      <alignment horizontal="centerContinuous"/>
      <protection/>
    </xf>
    <xf numFmtId="164" fontId="15" fillId="2" borderId="22" xfId="20" applyNumberFormat="1" applyFont="1" applyFill="1" applyBorder="1" applyAlignment="1">
      <alignment horizontal="centerContinuous"/>
      <protection/>
    </xf>
    <xf numFmtId="0" fontId="18" fillId="2" borderId="0" xfId="20" applyFont="1" applyFill="1" applyBorder="1">
      <alignment/>
      <protection/>
    </xf>
    <xf numFmtId="166" fontId="11" fillId="2" borderId="10" xfId="18" applyNumberFormat="1" applyFont="1" applyFill="1" applyBorder="1" applyAlignment="1">
      <alignment horizontal="center" vertical="center"/>
    </xf>
    <xf numFmtId="165" fontId="18" fillId="2" borderId="0" xfId="20" applyNumberFormat="1" applyFont="1" applyFill="1" applyBorder="1">
      <alignment/>
      <protection/>
    </xf>
    <xf numFmtId="0" fontId="18" fillId="3" borderId="0" xfId="20" applyFont="1" applyFill="1" applyBorder="1">
      <alignment/>
      <protection/>
    </xf>
    <xf numFmtId="166" fontId="11" fillId="2" borderId="11" xfId="18" applyNumberFormat="1" applyFont="1" applyFill="1" applyBorder="1" applyAlignment="1">
      <alignment horizontal="center" vertical="center"/>
    </xf>
    <xf numFmtId="0" fontId="0" fillId="2" borderId="0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3" fillId="2" borderId="0" xfId="20" applyFont="1" applyFill="1" applyBorder="1" applyAlignment="1">
      <alignment horizontal="left" vertical="center"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13" fillId="2" borderId="0" xfId="20" applyFont="1" applyFill="1" applyBorder="1" applyAlignment="1">
      <alignment horizontal="center"/>
      <protection/>
    </xf>
    <xf numFmtId="0" fontId="13" fillId="2" borderId="0" xfId="20" applyFont="1" applyFill="1" applyBorder="1" applyAlignment="1">
      <alignment horizontal="left"/>
      <protection/>
    </xf>
    <xf numFmtId="166" fontId="11" fillId="2" borderId="22" xfId="18" applyNumberFormat="1" applyFont="1" applyFill="1" applyBorder="1" applyAlignment="1">
      <alignment horizontal="center" vertical="center"/>
    </xf>
    <xf numFmtId="0" fontId="25" fillId="2" borderId="8" xfId="20" applyFill="1" applyBorder="1">
      <alignment/>
      <protection/>
    </xf>
    <xf numFmtId="0" fontId="25" fillId="2" borderId="0" xfId="20" applyFill="1" applyAlignment="1">
      <alignment horizontal="center"/>
      <protection/>
    </xf>
    <xf numFmtId="0" fontId="13" fillId="2" borderId="5" xfId="20" applyFont="1" applyFill="1" applyBorder="1" applyAlignment="1">
      <alignment horizontal="centerContinuous"/>
      <protection/>
    </xf>
    <xf numFmtId="0" fontId="25" fillId="2" borderId="0" xfId="20" applyFill="1" applyProtection="1">
      <alignment/>
      <protection locked="0"/>
    </xf>
    <xf numFmtId="164" fontId="25" fillId="2" borderId="0" xfId="20" applyNumberFormat="1" applyFill="1" applyProtection="1">
      <alignment/>
      <protection locked="0"/>
    </xf>
    <xf numFmtId="0" fontId="25" fillId="0" borderId="0" xfId="20" applyFill="1" applyBorder="1">
      <alignment/>
      <protection/>
    </xf>
    <xf numFmtId="0" fontId="25" fillId="0" borderId="0" xfId="20" applyFill="1">
      <alignment/>
      <protection/>
    </xf>
    <xf numFmtId="164" fontId="25" fillId="0" borderId="0" xfId="20" applyNumberFormat="1" applyFill="1">
      <alignment/>
      <protection/>
    </xf>
    <xf numFmtId="164" fontId="25" fillId="3" borderId="0" xfId="20" applyNumberFormat="1" applyFill="1">
      <alignment/>
      <protection/>
    </xf>
    <xf numFmtId="0" fontId="18" fillId="0" borderId="0" xfId="20" applyFont="1" applyFill="1" applyBorder="1">
      <alignment/>
      <protection/>
    </xf>
    <xf numFmtId="0" fontId="18" fillId="2" borderId="2" xfId="20" applyFont="1" applyFill="1" applyBorder="1" applyAlignment="1">
      <alignment horizontal="left"/>
      <protection/>
    </xf>
    <xf numFmtId="165" fontId="18" fillId="2" borderId="2" xfId="20" applyNumberFormat="1" applyFont="1" applyFill="1" applyBorder="1" applyAlignment="1">
      <alignment horizontal="center"/>
      <protection/>
    </xf>
    <xf numFmtId="0" fontId="18" fillId="0" borderId="2" xfId="20" applyFont="1" applyFill="1" applyBorder="1" applyAlignment="1">
      <alignment horizontal="center"/>
      <protection/>
    </xf>
    <xf numFmtId="0" fontId="18" fillId="0" borderId="2" xfId="20" applyFont="1" applyFill="1" applyBorder="1" applyAlignment="1">
      <alignment horizontal="left"/>
      <protection/>
    </xf>
    <xf numFmtId="165" fontId="18" fillId="0" borderId="2" xfId="20" applyNumberFormat="1" applyFont="1" applyFill="1" applyBorder="1" applyAlignment="1">
      <alignment horizontal="center"/>
      <protection/>
    </xf>
    <xf numFmtId="0" fontId="18" fillId="2" borderId="3" xfId="20" applyFont="1" applyFill="1" applyBorder="1" applyAlignment="1">
      <alignment horizontal="left"/>
      <protection/>
    </xf>
    <xf numFmtId="0" fontId="18" fillId="0" borderId="0" xfId="20" applyFont="1">
      <alignment/>
      <protection/>
    </xf>
    <xf numFmtId="0" fontId="18" fillId="2" borderId="6" xfId="20" applyFont="1" applyFill="1" applyBorder="1" applyAlignment="1">
      <alignment horizontal="center"/>
      <protection/>
    </xf>
    <xf numFmtId="0" fontId="18" fillId="2" borderId="7" xfId="20" applyFont="1" applyFill="1" applyBorder="1" applyAlignment="1">
      <alignment horizontal="left"/>
      <protection/>
    </xf>
    <xf numFmtId="165" fontId="18" fillId="2" borderId="7" xfId="20" applyNumberFormat="1" applyFont="1" applyFill="1" applyBorder="1" applyAlignment="1">
      <alignment horizontal="center"/>
      <protection/>
    </xf>
    <xf numFmtId="0" fontId="18" fillId="0" borderId="7" xfId="20" applyFont="1" applyFill="1" applyBorder="1" applyAlignment="1">
      <alignment horizontal="center"/>
      <protection/>
    </xf>
    <xf numFmtId="0" fontId="18" fillId="0" borderId="7" xfId="20" applyFont="1" applyFill="1" applyBorder="1" applyAlignment="1">
      <alignment horizontal="left"/>
      <protection/>
    </xf>
    <xf numFmtId="165" fontId="18" fillId="0" borderId="7" xfId="20" applyNumberFormat="1" applyFont="1" applyFill="1" applyBorder="1" applyAlignment="1">
      <alignment horizontal="center"/>
      <protection/>
    </xf>
    <xf numFmtId="0" fontId="18" fillId="2" borderId="8" xfId="20" applyFont="1" applyFill="1" applyBorder="1" applyAlignment="1">
      <alignment horizontal="left"/>
      <protection/>
    </xf>
    <xf numFmtId="168" fontId="18" fillId="0" borderId="0" xfId="18" applyFont="1" applyFill="1" applyBorder="1" applyAlignment="1">
      <alignment/>
    </xf>
    <xf numFmtId="0" fontId="25" fillId="0" borderId="6" xfId="20" applyBorder="1">
      <alignment/>
      <protection/>
    </xf>
    <xf numFmtId="0" fontId="25" fillId="0" borderId="0" xfId="20" applyBorder="1">
      <alignment/>
      <protection/>
    </xf>
    <xf numFmtId="0" fontId="11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28" fillId="0" borderId="0" xfId="20" applyFont="1" applyFill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horizontal="left"/>
      <protection/>
    </xf>
    <xf numFmtId="165" fontId="18" fillId="0" borderId="0" xfId="20" applyNumberFormat="1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horizontal="left"/>
      <protection/>
    </xf>
    <xf numFmtId="168" fontId="25" fillId="0" borderId="0" xfId="20" applyNumberFormat="1" applyFont="1" applyFill="1" applyBorder="1" applyAlignment="1">
      <alignment horizontal="fill"/>
      <protection/>
    </xf>
    <xf numFmtId="164" fontId="18" fillId="0" borderId="0" xfId="20" applyNumberFormat="1" applyFont="1" applyFill="1" applyBorder="1" applyAlignment="1">
      <alignment horizontal="center"/>
      <protection/>
    </xf>
    <xf numFmtId="165" fontId="25" fillId="0" borderId="0" xfId="20" applyNumberFormat="1" applyFont="1" applyFill="1" applyBorder="1" applyAlignment="1">
      <alignment horizontal="left"/>
      <protection/>
    </xf>
    <xf numFmtId="164" fontId="25" fillId="0" borderId="0" xfId="20" applyNumberFormat="1" applyFont="1" applyFill="1" applyBorder="1" applyAlignment="1">
      <alignment horizontal="center"/>
      <protection/>
    </xf>
    <xf numFmtId="0" fontId="25" fillId="0" borderId="1" xfId="20" applyFill="1" applyBorder="1">
      <alignment/>
      <protection/>
    </xf>
    <xf numFmtId="0" fontId="18" fillId="0" borderId="2" xfId="20" applyFont="1" applyFill="1" applyBorder="1" applyAlignment="1">
      <alignment horizontal="left"/>
      <protection/>
    </xf>
    <xf numFmtId="168" fontId="25" fillId="0" borderId="2" xfId="20" applyNumberFormat="1" applyFont="1" applyFill="1" applyBorder="1" applyAlignment="1">
      <alignment horizontal="fill"/>
      <protection/>
    </xf>
    <xf numFmtId="164" fontId="18" fillId="0" borderId="2" xfId="20" applyNumberFormat="1" applyFont="1" applyFill="1" applyBorder="1" applyAlignment="1">
      <alignment horizontal="center"/>
      <protection/>
    </xf>
    <xf numFmtId="0" fontId="25" fillId="0" borderId="2" xfId="20" applyFont="1" applyFill="1" applyBorder="1" applyAlignment="1">
      <alignment horizontal="center"/>
      <protection/>
    </xf>
    <xf numFmtId="165" fontId="25" fillId="0" borderId="3" xfId="20" applyNumberFormat="1" applyFont="1" applyFill="1" applyBorder="1" applyAlignment="1">
      <alignment horizontal="left"/>
      <protection/>
    </xf>
    <xf numFmtId="0" fontId="29" fillId="0" borderId="1" xfId="20" applyFont="1" applyFill="1" applyBorder="1" applyAlignment="1">
      <alignment horizontal="centerContinuous"/>
      <protection/>
    </xf>
    <xf numFmtId="0" fontId="18" fillId="0" borderId="2" xfId="20" applyFont="1" applyFill="1" applyBorder="1" applyAlignment="1">
      <alignment horizontal="centerContinuous"/>
      <protection/>
    </xf>
    <xf numFmtId="0" fontId="25" fillId="0" borderId="2" xfId="20" applyFont="1" applyFill="1" applyBorder="1" applyAlignment="1">
      <alignment horizontal="centerContinuous"/>
      <protection/>
    </xf>
    <xf numFmtId="0" fontId="0" fillId="0" borderId="3" xfId="20" applyFont="1" applyFill="1" applyBorder="1">
      <alignment/>
      <protection/>
    </xf>
    <xf numFmtId="0" fontId="25" fillId="0" borderId="3" xfId="20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horizontal="centerContinuous"/>
      <protection/>
    </xf>
    <xf numFmtId="165" fontId="25" fillId="0" borderId="0" xfId="20" applyNumberFormat="1" applyFont="1" applyFill="1" applyBorder="1" applyAlignment="1">
      <alignment horizontal="centerContinuous"/>
      <protection/>
    </xf>
    <xf numFmtId="164" fontId="25" fillId="0" borderId="0" xfId="20" applyNumberFormat="1" applyFont="1" applyFill="1" applyBorder="1" applyAlignment="1">
      <alignment horizontal="centerContinuous"/>
      <protection/>
    </xf>
    <xf numFmtId="0" fontId="21" fillId="0" borderId="0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27" fillId="0" borderId="2" xfId="20" applyFont="1" applyFill="1" applyBorder="1" applyAlignment="1">
      <alignment horizontal="left"/>
      <protection/>
    </xf>
    <xf numFmtId="168" fontId="27" fillId="0" borderId="2" xfId="20" applyNumberFormat="1" applyFont="1" applyFill="1" applyBorder="1" applyAlignment="1">
      <alignment horizontal="fill"/>
      <protection/>
    </xf>
    <xf numFmtId="0" fontId="25" fillId="0" borderId="2" xfId="20" applyFill="1" applyBorder="1">
      <alignment/>
      <protection/>
    </xf>
    <xf numFmtId="0" fontId="27" fillId="0" borderId="2" xfId="20" applyFont="1" applyFill="1" applyBorder="1" applyAlignment="1">
      <alignment horizontal="center"/>
      <protection/>
    </xf>
    <xf numFmtId="165" fontId="8" fillId="0" borderId="3" xfId="20" applyNumberFormat="1" applyFont="1" applyFill="1" applyBorder="1" applyAlignment="1">
      <alignment horizontal="left"/>
      <protection/>
    </xf>
    <xf numFmtId="0" fontId="27" fillId="0" borderId="0" xfId="20" applyFont="1" applyFill="1" applyBorder="1" applyAlignment="1">
      <alignment horizontal="centerContinuous"/>
      <protection/>
    </xf>
    <xf numFmtId="164" fontId="7" fillId="0" borderId="0" xfId="20" applyNumberFormat="1" applyFont="1" applyFill="1" applyBorder="1" applyAlignment="1">
      <alignment horizontal="centerContinuous"/>
      <protection/>
    </xf>
    <xf numFmtId="0" fontId="7" fillId="0" borderId="0" xfId="20" applyFont="1" applyFill="1" applyBorder="1" applyAlignment="1">
      <alignment horizontal="left"/>
      <protection/>
    </xf>
    <xf numFmtId="165" fontId="7" fillId="0" borderId="0" xfId="20" applyNumberFormat="1" applyFont="1" applyFill="1" applyBorder="1" applyAlignment="1">
      <alignment horizontal="left"/>
      <protection/>
    </xf>
    <xf numFmtId="0" fontId="27" fillId="0" borderId="0" xfId="20" applyFont="1" applyFill="1" applyBorder="1">
      <alignment/>
      <protection/>
    </xf>
    <xf numFmtId="164" fontId="7" fillId="0" borderId="23" xfId="20" applyNumberFormat="1" applyFont="1" applyFill="1" applyBorder="1" applyAlignment="1">
      <alignment horizontal="centerContinuous"/>
      <protection/>
    </xf>
    <xf numFmtId="0" fontId="30" fillId="0" borderId="24" xfId="20" applyFont="1" applyFill="1" applyBorder="1" applyAlignment="1">
      <alignment horizontal="centerContinuous"/>
      <protection/>
    </xf>
    <xf numFmtId="0" fontId="0" fillId="0" borderId="25" xfId="20" applyFont="1" applyFill="1" applyBorder="1">
      <alignment/>
      <protection/>
    </xf>
    <xf numFmtId="164" fontId="7" fillId="0" borderId="26" xfId="20" applyNumberFormat="1" applyFont="1" applyFill="1" applyBorder="1" applyAlignment="1">
      <alignment horizontal="centerContinuous"/>
      <protection/>
    </xf>
    <xf numFmtId="0" fontId="30" fillId="0" borderId="27" xfId="20" applyFont="1" applyFill="1" applyBorder="1" applyAlignment="1">
      <alignment horizontal="centerContinuous"/>
      <protection/>
    </xf>
    <xf numFmtId="0" fontId="31" fillId="0" borderId="0" xfId="20" applyFont="1" applyFill="1" applyBorder="1">
      <alignment/>
      <protection/>
    </xf>
    <xf numFmtId="166" fontId="11" fillId="0" borderId="28" xfId="20" applyNumberFormat="1" applyFont="1" applyFill="1" applyBorder="1" applyAlignment="1">
      <alignment horizontal="centerContinuous" vertical="center"/>
      <protection/>
    </xf>
    <xf numFmtId="0" fontId="30" fillId="0" borderId="13" xfId="20" applyFont="1" applyFill="1" applyBorder="1" applyAlignment="1">
      <alignment horizontal="centerContinuous"/>
      <protection/>
    </xf>
    <xf numFmtId="0" fontId="22" fillId="0" borderId="0" xfId="20" applyFont="1" applyFill="1" applyBorder="1">
      <alignment/>
      <protection/>
    </xf>
    <xf numFmtId="0" fontId="26" fillId="0" borderId="0" xfId="20" applyFont="1" applyFill="1" applyBorder="1" applyAlignment="1">
      <alignment horizontal="centerContinuous"/>
      <protection/>
    </xf>
    <xf numFmtId="0" fontId="22" fillId="0" borderId="0" xfId="20" applyFont="1" applyFill="1" applyBorder="1" applyAlignment="1">
      <alignment horizontal="centerContinuous"/>
      <protection/>
    </xf>
    <xf numFmtId="165" fontId="22" fillId="0" borderId="0" xfId="20" applyNumberFormat="1" applyFont="1" applyFill="1" applyBorder="1" applyAlignment="1">
      <alignment horizontal="centerContinuous"/>
      <protection/>
    </xf>
    <xf numFmtId="164" fontId="22" fillId="0" borderId="0" xfId="20" applyNumberFormat="1" applyFont="1" applyFill="1" applyBorder="1" applyAlignment="1">
      <alignment horizontal="centerContinuous"/>
      <protection/>
    </xf>
    <xf numFmtId="165" fontId="22" fillId="0" borderId="0" xfId="20" applyNumberFormat="1" applyFont="1" applyFill="1" applyBorder="1" applyAlignment="1">
      <alignment horizontal="center"/>
      <protection/>
    </xf>
    <xf numFmtId="164" fontId="22" fillId="0" borderId="0" xfId="20" applyNumberFormat="1" applyFont="1" applyFill="1" applyBorder="1" applyAlignment="1">
      <alignment horizontal="centerContinuous"/>
      <protection/>
    </xf>
    <xf numFmtId="0" fontId="22" fillId="2" borderId="2" xfId="20" applyFont="1" applyFill="1" applyBorder="1" applyAlignment="1">
      <alignment horizontal="left"/>
      <protection/>
    </xf>
    <xf numFmtId="165" fontId="22" fillId="2" borderId="2" xfId="20" applyNumberFormat="1" applyFont="1" applyFill="1" applyBorder="1" applyAlignment="1">
      <alignment horizontal="center"/>
      <protection/>
    </xf>
    <xf numFmtId="164" fontId="22" fillId="2" borderId="2" xfId="20" applyNumberFormat="1" applyFont="1" applyFill="1" applyBorder="1" applyAlignment="1">
      <alignment horizontal="center"/>
      <protection/>
    </xf>
    <xf numFmtId="0" fontId="22" fillId="2" borderId="2" xfId="20" applyFont="1" applyFill="1" applyBorder="1" applyAlignment="1">
      <alignment horizontal="center"/>
      <protection/>
    </xf>
    <xf numFmtId="165" fontId="22" fillId="2" borderId="3" xfId="20" applyNumberFormat="1" applyFont="1" applyFill="1" applyBorder="1" applyAlignment="1">
      <alignment horizontal="center"/>
      <protection/>
    </xf>
    <xf numFmtId="164" fontId="22" fillId="2" borderId="5" xfId="20" applyNumberFormat="1" applyFont="1" applyFill="1" applyBorder="1" applyAlignment="1">
      <alignment horizontal="left"/>
      <protection/>
    </xf>
    <xf numFmtId="0" fontId="22" fillId="2" borderId="6" xfId="20" applyFont="1" applyFill="1" applyBorder="1" applyAlignment="1">
      <alignment horizontal="center"/>
      <protection/>
    </xf>
    <xf numFmtId="0" fontId="22" fillId="2" borderId="7" xfId="20" applyFont="1" applyFill="1" applyBorder="1" applyAlignment="1">
      <alignment horizontal="right"/>
      <protection/>
    </xf>
    <xf numFmtId="165" fontId="22" fillId="2" borderId="7" xfId="20" applyNumberFormat="1" applyFont="1" applyFill="1" applyBorder="1" applyAlignment="1">
      <alignment horizontal="center"/>
      <protection/>
    </xf>
    <xf numFmtId="164" fontId="22" fillId="2" borderId="7" xfId="20" applyNumberFormat="1" applyFont="1" applyFill="1" applyBorder="1" applyAlignment="1">
      <alignment horizontal="center"/>
      <protection/>
    </xf>
    <xf numFmtId="0" fontId="22" fillId="2" borderId="7" xfId="20" applyFont="1" applyFill="1" applyBorder="1" applyAlignment="1">
      <alignment horizontal="center"/>
      <protection/>
    </xf>
    <xf numFmtId="0" fontId="22" fillId="2" borderId="7" xfId="20" applyFont="1" applyFill="1" applyBorder="1" applyAlignment="1">
      <alignment horizontal="left"/>
      <protection/>
    </xf>
    <xf numFmtId="165" fontId="23" fillId="2" borderId="8" xfId="20" applyNumberFormat="1" applyFont="1" applyFill="1" applyBorder="1" applyAlignment="1">
      <alignment horizontal="center"/>
      <protection/>
    </xf>
    <xf numFmtId="164" fontId="22" fillId="2" borderId="8" xfId="20" applyNumberFormat="1" applyFont="1" applyFill="1" applyBorder="1" applyAlignment="1">
      <alignment horizontal="left"/>
      <protection/>
    </xf>
    <xf numFmtId="164" fontId="23" fillId="2" borderId="24" xfId="20" applyNumberFormat="1" applyFont="1" applyFill="1" applyBorder="1" applyAlignment="1">
      <alignment horizontal="centerContinuous"/>
      <protection/>
    </xf>
    <xf numFmtId="164" fontId="32" fillId="2" borderId="13" xfId="20" applyNumberFormat="1" applyFont="1" applyFill="1" applyBorder="1" applyAlignment="1">
      <alignment horizontal="center"/>
      <protection/>
    </xf>
    <xf numFmtId="0" fontId="32" fillId="0" borderId="0" xfId="20" applyFont="1" applyFill="1" applyBorder="1" applyAlignment="1">
      <alignment horizontal="center"/>
      <protection/>
    </xf>
    <xf numFmtId="166" fontId="33" fillId="2" borderId="11" xfId="20" applyNumberFormat="1" applyFont="1" applyFill="1" applyBorder="1" applyAlignment="1">
      <alignment horizontal="center" vertical="center"/>
      <protection/>
    </xf>
    <xf numFmtId="0" fontId="22" fillId="0" borderId="0" xfId="20" applyFont="1" applyFill="1">
      <alignment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164" fontId="22" fillId="2" borderId="0" xfId="20" applyNumberFormat="1" applyFont="1" applyFill="1" applyBorder="1" applyAlignment="1">
      <alignment horizontal="left"/>
      <protection/>
    </xf>
    <xf numFmtId="164" fontId="22" fillId="2" borderId="0" xfId="20" applyNumberFormat="1" applyFont="1" applyFill="1" applyBorder="1" applyAlignment="1">
      <alignment horizontal="center"/>
      <protection/>
    </xf>
    <xf numFmtId="0" fontId="22" fillId="2" borderId="0" xfId="20" applyFont="1" applyFill="1" applyBorder="1">
      <alignment/>
      <protection/>
    </xf>
    <xf numFmtId="0" fontId="22" fillId="2" borderId="0" xfId="20" applyFont="1" applyFill="1" applyBorder="1" applyAlignment="1">
      <alignment horizontal="center"/>
      <protection/>
    </xf>
    <xf numFmtId="0" fontId="22" fillId="2" borderId="0" xfId="20" applyFont="1" applyFill="1" applyBorder="1" applyAlignment="1">
      <alignment horizontal="left"/>
      <protection/>
    </xf>
    <xf numFmtId="165" fontId="22" fillId="2" borderId="0" xfId="20" applyNumberFormat="1" applyFont="1" applyFill="1" applyBorder="1" applyAlignment="1">
      <alignment horizontal="center"/>
      <protection/>
    </xf>
    <xf numFmtId="164" fontId="22" fillId="2" borderId="0" xfId="20" applyNumberFormat="1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left"/>
      <protection/>
    </xf>
    <xf numFmtId="164" fontId="22" fillId="0" borderId="0" xfId="20" applyNumberFormat="1" applyFont="1" applyFill="1" applyBorder="1" applyAlignment="1">
      <alignment horizontal="center"/>
      <protection/>
    </xf>
    <xf numFmtId="164" fontId="22" fillId="0" borderId="0" xfId="20" applyNumberFormat="1" applyFont="1" applyFill="1" applyBorder="1" applyAlignment="1">
      <alignment horizontal="left"/>
      <protection/>
    </xf>
    <xf numFmtId="165" fontId="22" fillId="3" borderId="0" xfId="20" applyNumberFormat="1" applyFont="1" applyFill="1" applyBorder="1" applyAlignment="1">
      <alignment horizontal="center"/>
      <protection/>
    </xf>
    <xf numFmtId="0" fontId="22" fillId="3" borderId="0" xfId="20" applyFont="1" applyFill="1" applyBorder="1" applyAlignment="1">
      <alignment horizontal="center"/>
      <protection/>
    </xf>
    <xf numFmtId="0" fontId="22" fillId="3" borderId="0" xfId="20" applyFont="1" applyFill="1" applyBorder="1" applyAlignment="1">
      <alignment horizontal="left"/>
      <protection/>
    </xf>
    <xf numFmtId="164" fontId="22" fillId="3" borderId="0" xfId="20" applyNumberFormat="1" applyFont="1" applyFill="1" applyBorder="1" applyAlignment="1">
      <alignment horizontal="center"/>
      <protection/>
    </xf>
    <xf numFmtId="164" fontId="22" fillId="3" borderId="0" xfId="20" applyNumberFormat="1" applyFont="1" applyFill="1" applyBorder="1" applyAlignment="1">
      <alignment horizontal="left"/>
      <protection/>
    </xf>
    <xf numFmtId="0" fontId="22" fillId="3" borderId="0" xfId="20" applyFont="1" applyFill="1" applyBorder="1">
      <alignment/>
      <protection/>
    </xf>
    <xf numFmtId="0" fontId="25" fillId="0" borderId="4" xfId="20" applyBorder="1">
      <alignment/>
      <protection/>
    </xf>
    <xf numFmtId="0" fontId="25" fillId="0" borderId="7" xfId="20" applyBorder="1">
      <alignment/>
      <protection/>
    </xf>
    <xf numFmtId="0" fontId="25" fillId="0" borderId="8" xfId="20" applyBorder="1">
      <alignment/>
      <protection/>
    </xf>
    <xf numFmtId="0" fontId="18" fillId="0" borderId="0" xfId="20" applyFont="1">
      <alignment/>
      <protection/>
    </xf>
    <xf numFmtId="0" fontId="18" fillId="0" borderId="17" xfId="20" applyFont="1" applyFill="1" applyBorder="1" applyAlignment="1">
      <alignment horizontal="center"/>
      <protection/>
    </xf>
    <xf numFmtId="165" fontId="18" fillId="0" borderId="3" xfId="20" applyNumberFormat="1" applyFont="1" applyFill="1" applyBorder="1" applyAlignment="1">
      <alignment horizontal="center"/>
      <protection/>
    </xf>
    <xf numFmtId="0" fontId="18" fillId="0" borderId="29" xfId="20" applyFont="1" applyFill="1" applyBorder="1" applyAlignment="1">
      <alignment horizontal="center"/>
      <protection/>
    </xf>
    <xf numFmtId="0" fontId="20" fillId="0" borderId="16" xfId="20" applyFont="1" applyFill="1" applyBorder="1" applyAlignment="1">
      <alignment horizontal="center" vertical="center"/>
      <protection/>
    </xf>
    <xf numFmtId="0" fontId="19" fillId="0" borderId="0" xfId="20" applyFont="1" applyFill="1" applyBorder="1">
      <alignment/>
      <protection/>
    </xf>
    <xf numFmtId="0" fontId="19" fillId="0" borderId="30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/>
      <protection/>
    </xf>
    <xf numFmtId="0" fontId="18" fillId="0" borderId="18" xfId="20" applyFont="1" applyFill="1" applyBorder="1" applyAlignment="1">
      <alignment horizontal="center"/>
      <protection/>
    </xf>
    <xf numFmtId="165" fontId="18" fillId="0" borderId="8" xfId="20" applyNumberFormat="1" applyFont="1" applyFill="1" applyBorder="1" applyAlignment="1">
      <alignment horizontal="center"/>
      <protection/>
    </xf>
    <xf numFmtId="0" fontId="19" fillId="0" borderId="16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18" fillId="0" borderId="0" xfId="20" applyNumberFormat="1" applyFont="1" applyFill="1" applyBorder="1" applyAlignment="1">
      <alignment horizontal="center" vertical="center"/>
      <protection/>
    </xf>
    <xf numFmtId="0" fontId="18" fillId="2" borderId="18" xfId="20" applyFont="1" applyFill="1" applyBorder="1">
      <alignment/>
      <protection/>
    </xf>
    <xf numFmtId="0" fontId="18" fillId="0" borderId="0" xfId="20" applyFont="1" applyBorder="1" applyAlignment="1">
      <alignment horizontal="centerContinuous"/>
      <protection/>
    </xf>
    <xf numFmtId="0" fontId="18" fillId="0" borderId="29" xfId="20" applyFont="1" applyBorder="1">
      <alignment/>
      <protection/>
    </xf>
    <xf numFmtId="0" fontId="18" fillId="2" borderId="17" xfId="20" applyFont="1" applyFill="1" applyBorder="1" applyAlignment="1">
      <alignment horizontal="center" vertical="center"/>
      <protection/>
    </xf>
    <xf numFmtId="165" fontId="18" fillId="2" borderId="17" xfId="20" applyNumberFormat="1" applyFont="1" applyFill="1" applyBorder="1" applyAlignment="1">
      <alignment horizontal="center" vertical="center"/>
      <protection/>
    </xf>
    <xf numFmtId="0" fontId="18" fillId="2" borderId="18" xfId="20" applyFont="1" applyFill="1" applyBorder="1" applyAlignment="1">
      <alignment horizontal="center" vertical="center"/>
      <protection/>
    </xf>
    <xf numFmtId="165" fontId="18" fillId="2" borderId="18" xfId="20" applyNumberFormat="1" applyFont="1" applyFill="1" applyBorder="1" applyAlignment="1">
      <alignment horizontal="center" vertical="center"/>
      <protection/>
    </xf>
    <xf numFmtId="0" fontId="20" fillId="2" borderId="31" xfId="20" applyFont="1" applyFill="1" applyBorder="1" applyAlignment="1">
      <alignment horizontal="center" vertical="center"/>
      <protection/>
    </xf>
    <xf numFmtId="0" fontId="19" fillId="2" borderId="32" xfId="20" applyFont="1" applyFill="1" applyBorder="1" applyAlignment="1">
      <alignment horizontal="center" vertical="center"/>
      <protection/>
    </xf>
    <xf numFmtId="0" fontId="18" fillId="2" borderId="32" xfId="20" applyNumberFormat="1" applyFont="1" applyFill="1" applyBorder="1" applyAlignment="1">
      <alignment horizontal="center" vertical="center"/>
      <protection/>
    </xf>
    <xf numFmtId="0" fontId="18" fillId="2" borderId="33" xfId="20" applyFont="1" applyFill="1" applyBorder="1" applyAlignment="1">
      <alignment horizontal="center"/>
      <protection/>
    </xf>
    <xf numFmtId="0" fontId="19" fillId="2" borderId="34" xfId="20" applyFont="1" applyFill="1" applyBorder="1" applyAlignment="1">
      <alignment horizontal="center"/>
      <protection/>
    </xf>
    <xf numFmtId="0" fontId="18" fillId="2" borderId="31" xfId="20" applyNumberFormat="1" applyFont="1" applyFill="1" applyBorder="1" applyAlignment="1">
      <alignment horizontal="center" vertical="center"/>
      <protection/>
    </xf>
    <xf numFmtId="0" fontId="18" fillId="2" borderId="18" xfId="20" applyFont="1" applyFill="1" applyBorder="1" applyAlignment="1">
      <alignment horizontal="center"/>
      <protection/>
    </xf>
    <xf numFmtId="0" fontId="19" fillId="2" borderId="8" xfId="20" applyFont="1" applyFill="1" applyBorder="1" applyAlignment="1">
      <alignment horizontal="center"/>
      <protection/>
    </xf>
    <xf numFmtId="0" fontId="18" fillId="2" borderId="35" xfId="20" applyNumberFormat="1" applyFont="1" applyFill="1" applyBorder="1" applyAlignment="1">
      <alignment horizontal="center" vertical="center"/>
      <protection/>
    </xf>
    <xf numFmtId="0" fontId="18" fillId="2" borderId="4" xfId="20" applyFont="1" applyFill="1" applyBorder="1" applyAlignment="1">
      <alignment horizontal="center"/>
      <protection/>
    </xf>
    <xf numFmtId="0" fontId="18" fillId="2" borderId="0" xfId="20" applyFont="1" applyFill="1" applyBorder="1" applyAlignment="1">
      <alignment horizontal="left"/>
      <protection/>
    </xf>
    <xf numFmtId="0" fontId="18" fillId="2" borderId="5" xfId="20" applyFont="1" applyFill="1" applyBorder="1" applyAlignment="1">
      <alignment horizontal="center"/>
      <protection/>
    </xf>
    <xf numFmtId="0" fontId="18" fillId="2" borderId="4" xfId="20" applyFont="1" applyFill="1" applyBorder="1" applyAlignment="1">
      <alignment horizontal="centerContinuous"/>
      <protection/>
    </xf>
    <xf numFmtId="165" fontId="18" fillId="2" borderId="5" xfId="20" applyNumberFormat="1" applyFont="1" applyFill="1" applyBorder="1" applyAlignment="1">
      <alignment horizontal="centerContinuous"/>
      <protection/>
    </xf>
    <xf numFmtId="0" fontId="18" fillId="2" borderId="29" xfId="20" applyFont="1" applyFill="1" applyBorder="1" applyAlignment="1">
      <alignment horizontal="center" vertical="center"/>
      <protection/>
    </xf>
    <xf numFmtId="0" fontId="20" fillId="2" borderId="32" xfId="20" applyFont="1" applyFill="1" applyBorder="1" applyAlignment="1">
      <alignment horizontal="center" vertical="center"/>
      <protection/>
    </xf>
    <xf numFmtId="0" fontId="19" fillId="0" borderId="16" xfId="23" applyFont="1" applyBorder="1">
      <alignment/>
      <protection/>
    </xf>
    <xf numFmtId="0" fontId="19" fillId="0" borderId="16" xfId="23" applyFont="1" applyBorder="1" applyProtection="1">
      <alignment/>
      <protection locked="0"/>
    </xf>
    <xf numFmtId="0" fontId="25" fillId="0" borderId="6" xfId="20" applyFont="1" applyBorder="1">
      <alignment/>
      <protection/>
    </xf>
    <xf numFmtId="0" fontId="25" fillId="0" borderId="0" xfId="20" applyFont="1" applyBorder="1">
      <alignment/>
      <protection/>
    </xf>
    <xf numFmtId="165" fontId="4" fillId="2" borderId="7" xfId="20" applyNumberFormat="1" applyFont="1" applyFill="1" applyBorder="1" applyAlignment="1">
      <alignment horizontal="centerContinuous"/>
      <protection/>
    </xf>
    <xf numFmtId="0" fontId="4" fillId="0" borderId="7" xfId="20" applyFont="1" applyFill="1" applyBorder="1" applyAlignment="1">
      <alignment horizontal="centerContinuous"/>
      <protection/>
    </xf>
    <xf numFmtId="0" fontId="4" fillId="0" borderId="7" xfId="20" applyFont="1" applyFill="1" applyBorder="1" applyAlignment="1">
      <alignment horizontal="center"/>
      <protection/>
    </xf>
    <xf numFmtId="165" fontId="4" fillId="0" borderId="7" xfId="20" applyNumberFormat="1" applyFont="1" applyFill="1" applyBorder="1" applyAlignment="1">
      <alignment horizontal="centerContinuous"/>
      <protection/>
    </xf>
    <xf numFmtId="0" fontId="4" fillId="2" borderId="7" xfId="20" applyFont="1" applyFill="1" applyBorder="1" applyAlignment="1">
      <alignment horizontal="centerContinuous"/>
      <protection/>
    </xf>
    <xf numFmtId="0" fontId="4" fillId="2" borderId="8" xfId="20" applyFont="1" applyFill="1" applyBorder="1" applyAlignment="1">
      <alignment horizontal="centerContinuous"/>
      <protection/>
    </xf>
    <xf numFmtId="0" fontId="18" fillId="2" borderId="17" xfId="20" applyFont="1" applyFill="1" applyBorder="1" applyAlignment="1">
      <alignment horizontal="center"/>
      <protection/>
    </xf>
    <xf numFmtId="0" fontId="18" fillId="2" borderId="17" xfId="20" applyFont="1" applyFill="1" applyBorder="1" applyAlignment="1">
      <alignment horizontal="centerContinuous"/>
      <protection/>
    </xf>
    <xf numFmtId="165" fontId="18" fillId="2" borderId="17" xfId="20" applyNumberFormat="1" applyFont="1" applyFill="1" applyBorder="1" applyAlignment="1">
      <alignment horizontal="center"/>
      <protection/>
    </xf>
    <xf numFmtId="165" fontId="18" fillId="0" borderId="17" xfId="20" applyNumberFormat="1" applyFont="1" applyFill="1" applyBorder="1" applyAlignment="1">
      <alignment horizontal="center"/>
      <protection/>
    </xf>
    <xf numFmtId="0" fontId="18" fillId="2" borderId="18" xfId="20" applyFont="1" applyFill="1" applyBorder="1" applyAlignment="1">
      <alignment horizontal="centerContinuous"/>
      <protection/>
    </xf>
    <xf numFmtId="165" fontId="18" fillId="2" borderId="18" xfId="20" applyNumberFormat="1" applyFont="1" applyFill="1" applyBorder="1" applyAlignment="1">
      <alignment horizontal="center"/>
      <protection/>
    </xf>
    <xf numFmtId="0" fontId="18" fillId="0" borderId="18" xfId="20" applyFont="1" applyFill="1" applyBorder="1" applyAlignment="1">
      <alignment horizontal="left"/>
      <protection/>
    </xf>
    <xf numFmtId="165" fontId="18" fillId="0" borderId="18" xfId="20" applyNumberFormat="1" applyFont="1" applyFill="1" applyBorder="1" applyAlignment="1">
      <alignment horizontal="center"/>
      <protection/>
    </xf>
    <xf numFmtId="0" fontId="18" fillId="2" borderId="18" xfId="20" applyFont="1" applyFill="1" applyBorder="1" applyAlignment="1">
      <alignment horizontal="left"/>
      <protection/>
    </xf>
    <xf numFmtId="0" fontId="18" fillId="2" borderId="36" xfId="20" applyFont="1" applyFill="1" applyBorder="1" applyAlignment="1">
      <alignment horizontal="centerContinuous" vertical="center"/>
      <protection/>
    </xf>
    <xf numFmtId="0" fontId="18" fillId="2" borderId="37" xfId="20" applyFont="1" applyFill="1" applyBorder="1" applyAlignment="1">
      <alignment horizontal="centerContinuous" vertical="center"/>
      <protection/>
    </xf>
    <xf numFmtId="165" fontId="18" fillId="2" borderId="17" xfId="20" applyNumberFormat="1" applyFont="1" applyFill="1" applyBorder="1" applyAlignment="1">
      <alignment horizontal="centerContinuous" vertical="center"/>
      <protection/>
    </xf>
    <xf numFmtId="0" fontId="20" fillId="0" borderId="37" xfId="20" applyFont="1" applyFill="1" applyBorder="1" applyAlignment="1">
      <alignment horizontal="centerContinuous" vertical="center"/>
      <protection/>
    </xf>
    <xf numFmtId="0" fontId="18" fillId="0" borderId="37" xfId="20" applyFont="1" applyFill="1" applyBorder="1" applyAlignment="1">
      <alignment horizontal="centerContinuous" vertical="center"/>
      <protection/>
    </xf>
    <xf numFmtId="165" fontId="18" fillId="0" borderId="37" xfId="20" applyNumberFormat="1" applyFont="1" applyFill="1" applyBorder="1" applyAlignment="1">
      <alignment horizontal="centerContinuous" vertical="center"/>
      <protection/>
    </xf>
    <xf numFmtId="0" fontId="18" fillId="0" borderId="37" xfId="20" applyFont="1" applyFill="1" applyBorder="1" applyAlignment="1">
      <alignment horizontal="centerContinuous"/>
      <protection/>
    </xf>
    <xf numFmtId="0" fontId="18" fillId="2" borderId="37" xfId="20" applyFont="1" applyFill="1" applyBorder="1" applyAlignment="1">
      <alignment horizontal="centerContinuous"/>
      <protection/>
    </xf>
    <xf numFmtId="0" fontId="18" fillId="2" borderId="38" xfId="20" applyFont="1" applyFill="1" applyBorder="1" applyAlignment="1">
      <alignment horizontal="centerContinuous"/>
      <protection/>
    </xf>
    <xf numFmtId="168" fontId="18" fillId="0" borderId="17" xfId="20" applyNumberFormat="1" applyFont="1" applyFill="1" applyBorder="1" applyAlignment="1">
      <alignment horizontal="center"/>
      <protection/>
    </xf>
    <xf numFmtId="164" fontId="18" fillId="0" borderId="16" xfId="20" applyNumberFormat="1" applyFont="1" applyFill="1" applyBorder="1" applyAlignment="1">
      <alignment/>
      <protection/>
    </xf>
    <xf numFmtId="0" fontId="18" fillId="0" borderId="18" xfId="20" applyFont="1" applyFill="1" applyBorder="1" applyAlignment="1">
      <alignment/>
      <protection/>
    </xf>
    <xf numFmtId="168" fontId="18" fillId="0" borderId="18" xfId="20" applyNumberFormat="1" applyFont="1" applyFill="1" applyBorder="1" applyAlignment="1">
      <alignment/>
      <protection/>
    </xf>
    <xf numFmtId="0" fontId="33" fillId="0" borderId="6" xfId="20" applyFont="1" applyFill="1" applyBorder="1" applyAlignment="1">
      <alignment horizontal="centerContinuous"/>
      <protection/>
    </xf>
    <xf numFmtId="0" fontId="33" fillId="0" borderId="7" xfId="20" applyFont="1" applyFill="1" applyBorder="1" applyAlignment="1">
      <alignment horizontal="centerContinuous"/>
      <protection/>
    </xf>
    <xf numFmtId="168" fontId="33" fillId="0" borderId="7" xfId="20" applyNumberFormat="1" applyFont="1" applyFill="1" applyBorder="1" applyAlignment="1">
      <alignment horizontal="centerContinuous"/>
      <protection/>
    </xf>
    <xf numFmtId="164" fontId="33" fillId="0" borderId="7" xfId="20" applyNumberFormat="1" applyFont="1" applyFill="1" applyBorder="1" applyAlignment="1">
      <alignment horizontal="centerContinuous"/>
      <protection/>
    </xf>
    <xf numFmtId="165" fontId="33" fillId="0" borderId="8" xfId="20" applyNumberFormat="1" applyFont="1" applyFill="1" applyBorder="1" applyAlignment="1">
      <alignment horizontal="centerContinuous"/>
      <protection/>
    </xf>
    <xf numFmtId="0" fontId="19" fillId="0" borderId="16" xfId="22" applyFont="1" applyBorder="1" applyAlignment="1">
      <alignment horizontal="left" vertical="center"/>
      <protection/>
    </xf>
    <xf numFmtId="0" fontId="39" fillId="2" borderId="17" xfId="20" applyFont="1" applyFill="1" applyBorder="1" applyAlignment="1">
      <alignment horizontal="center"/>
      <protection/>
    </xf>
    <xf numFmtId="0" fontId="39" fillId="2" borderId="17" xfId="20" applyFont="1" applyFill="1" applyBorder="1" applyAlignment="1">
      <alignment horizontal="centerContinuous"/>
      <protection/>
    </xf>
    <xf numFmtId="165" fontId="39" fillId="2" borderId="17" xfId="20" applyNumberFormat="1" applyFont="1" applyFill="1" applyBorder="1" applyAlignment="1">
      <alignment horizontal="center"/>
      <protection/>
    </xf>
    <xf numFmtId="164" fontId="39" fillId="2" borderId="39" xfId="20" applyNumberFormat="1" applyFont="1" applyFill="1" applyBorder="1" applyAlignment="1">
      <alignment horizontal="center"/>
      <protection/>
    </xf>
    <xf numFmtId="0" fontId="39" fillId="2" borderId="29" xfId="20" applyFont="1" applyFill="1" applyBorder="1" applyAlignment="1">
      <alignment horizontal="center"/>
      <protection/>
    </xf>
    <xf numFmtId="0" fontId="39" fillId="2" borderId="29" xfId="20" applyFont="1" applyFill="1" applyBorder="1" applyAlignment="1">
      <alignment horizontal="left"/>
      <protection/>
    </xf>
    <xf numFmtId="164" fontId="39" fillId="2" borderId="29" xfId="20" applyNumberFormat="1" applyFont="1" applyFill="1" applyBorder="1" applyAlignment="1">
      <alignment horizontal="center"/>
      <protection/>
    </xf>
    <xf numFmtId="164" fontId="39" fillId="2" borderId="40" xfId="20" applyNumberFormat="1" applyFont="1" applyFill="1" applyBorder="1" applyAlignment="1">
      <alignment horizontal="center"/>
      <protection/>
    </xf>
    <xf numFmtId="0" fontId="18" fillId="0" borderId="16" xfId="22" applyFont="1" applyBorder="1" applyAlignment="1">
      <alignment horizontal="center" vertical="center"/>
      <protection/>
    </xf>
    <xf numFmtId="0" fontId="40" fillId="2" borderId="17" xfId="20" applyFont="1" applyFill="1" applyBorder="1" applyAlignment="1">
      <alignment horizontal="centerContinuous"/>
      <protection/>
    </xf>
    <xf numFmtId="0" fontId="40" fillId="2" borderId="29" xfId="20" applyFont="1" applyFill="1" applyBorder="1" applyAlignment="1">
      <alignment horizontal="left"/>
      <protection/>
    </xf>
    <xf numFmtId="0" fontId="19" fillId="0" borderId="16" xfId="22" applyFont="1" applyBorder="1">
      <alignment/>
      <protection/>
    </xf>
    <xf numFmtId="0" fontId="19" fillId="0" borderId="16" xfId="22" applyFont="1" applyBorder="1" applyAlignment="1">
      <alignment/>
      <protection/>
    </xf>
    <xf numFmtId="0" fontId="19" fillId="0" borderId="16" xfId="22" applyFont="1" applyBorder="1" applyAlignment="1">
      <alignment horizontal="left"/>
      <protection/>
    </xf>
    <xf numFmtId="0" fontId="39" fillId="2" borderId="17" xfId="20" applyFont="1" applyFill="1" applyBorder="1" applyAlignment="1">
      <alignment horizontal="centerContinuous"/>
      <protection/>
    </xf>
    <xf numFmtId="0" fontId="39" fillId="2" borderId="29" xfId="20" applyFont="1" applyFill="1" applyBorder="1" applyAlignment="1">
      <alignment horizontal="left"/>
      <protection/>
    </xf>
    <xf numFmtId="0" fontId="39" fillId="2" borderId="18" xfId="20" applyFont="1" applyFill="1" applyBorder="1" applyAlignment="1">
      <alignment horizontal="center"/>
      <protection/>
    </xf>
    <xf numFmtId="0" fontId="39" fillId="2" borderId="18" xfId="20" applyFont="1" applyFill="1" applyBorder="1" applyAlignment="1">
      <alignment horizontal="left"/>
      <protection/>
    </xf>
    <xf numFmtId="0" fontId="33" fillId="2" borderId="0" xfId="20" applyFont="1" applyFill="1" applyBorder="1" applyAlignment="1">
      <alignment horizontal="centerContinuous"/>
      <protection/>
    </xf>
    <xf numFmtId="165" fontId="33" fillId="2" borderId="41" xfId="20" applyNumberFormat="1" applyFont="1" applyFill="1" applyBorder="1" applyAlignment="1">
      <alignment horizontal="centerContinuous"/>
      <protection/>
    </xf>
    <xf numFmtId="164" fontId="33" fillId="2" borderId="41" xfId="20" applyNumberFormat="1" applyFont="1" applyFill="1" applyBorder="1" applyAlignment="1">
      <alignment horizontal="centerContinuous"/>
      <protection/>
    </xf>
    <xf numFmtId="0" fontId="33" fillId="2" borderId="41" xfId="20" applyFont="1" applyFill="1" applyBorder="1" applyAlignment="1">
      <alignment horizontal="centerContinuous"/>
      <protection/>
    </xf>
    <xf numFmtId="165" fontId="33" fillId="2" borderId="24" xfId="20" applyNumberFormat="1" applyFont="1" applyFill="1" applyBorder="1" applyAlignment="1">
      <alignment horizontal="centerContinuous"/>
      <protection/>
    </xf>
    <xf numFmtId="0" fontId="33" fillId="2" borderId="23" xfId="20" applyFont="1" applyFill="1" applyBorder="1" applyAlignment="1">
      <alignment horizontal="centerContinuous"/>
      <protection/>
    </xf>
    <xf numFmtId="0" fontId="42" fillId="2" borderId="0" xfId="20" applyFont="1" applyFill="1" applyBorder="1" applyAlignment="1">
      <alignment horizontal="left"/>
      <protection/>
    </xf>
    <xf numFmtId="0" fontId="42" fillId="2" borderId="2" xfId="20" applyFont="1" applyFill="1" applyBorder="1" applyAlignment="1">
      <alignment horizontal="left"/>
      <protection/>
    </xf>
    <xf numFmtId="0" fontId="42" fillId="2" borderId="7" xfId="20" applyFont="1" applyFill="1" applyBorder="1" applyAlignment="1">
      <alignment horizontal="right"/>
      <protection/>
    </xf>
    <xf numFmtId="0" fontId="43" fillId="2" borderId="0" xfId="20" applyFont="1" applyFill="1" applyBorder="1" applyAlignment="1">
      <alignment horizontal="centerContinuous"/>
      <protection/>
    </xf>
    <xf numFmtId="0" fontId="4" fillId="0" borderId="42" xfId="20" applyFont="1" applyFill="1" applyBorder="1" applyAlignment="1">
      <alignment horizontal="centerContinuous" vertical="center"/>
      <protection/>
    </xf>
    <xf numFmtId="0" fontId="4" fillId="0" borderId="43" xfId="20" applyFont="1" applyFill="1" applyBorder="1" applyAlignment="1">
      <alignment horizontal="centerContinuous" vertical="center"/>
      <protection/>
    </xf>
    <xf numFmtId="0" fontId="4" fillId="0" borderId="9" xfId="20" applyFont="1" applyFill="1" applyBorder="1" applyAlignment="1">
      <alignment horizontal="centerContinuous" vertical="center"/>
      <protection/>
    </xf>
    <xf numFmtId="0" fontId="18" fillId="0" borderId="2" xfId="20" applyFont="1" applyBorder="1">
      <alignment/>
      <protection/>
    </xf>
    <xf numFmtId="0" fontId="18" fillId="0" borderId="3" xfId="20" applyFont="1" applyBorder="1">
      <alignment/>
      <protection/>
    </xf>
    <xf numFmtId="0" fontId="18" fillId="0" borderId="4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5" xfId="20" applyFont="1" applyBorder="1">
      <alignment/>
      <protection/>
    </xf>
    <xf numFmtId="0" fontId="18" fillId="0" borderId="4" xfId="20" applyFont="1" applyBorder="1">
      <alignment/>
      <protection/>
    </xf>
    <xf numFmtId="0" fontId="18" fillId="0" borderId="0" xfId="20" applyFont="1" applyBorder="1">
      <alignment/>
      <protection/>
    </xf>
    <xf numFmtId="0" fontId="19" fillId="0" borderId="1" xfId="20" applyFont="1" applyFill="1" applyBorder="1">
      <alignment/>
      <protection/>
    </xf>
    <xf numFmtId="0" fontId="18" fillId="0" borderId="0" xfId="20" applyFont="1" applyBorder="1" applyAlignment="1">
      <alignment horizontal="left"/>
      <protection/>
    </xf>
    <xf numFmtId="0" fontId="4" fillId="0" borderId="6" xfId="20" applyFont="1" applyFill="1" applyBorder="1">
      <alignment/>
      <protection/>
    </xf>
    <xf numFmtId="164" fontId="4" fillId="0" borderId="7" xfId="20" applyNumberFormat="1" applyFont="1" applyFill="1" applyBorder="1" applyAlignment="1">
      <alignment horizontal="centerContinuous"/>
      <protection/>
    </xf>
    <xf numFmtId="0" fontId="4" fillId="0" borderId="7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3" fillId="0" borderId="1" xfId="21" applyFont="1" applyFill="1" applyBorder="1" applyAlignment="1">
      <alignment horizontal="centerContinuous"/>
      <protection/>
    </xf>
    <xf numFmtId="0" fontId="4" fillId="0" borderId="2" xfId="21" applyFont="1" applyFill="1" applyBorder="1" applyAlignment="1">
      <alignment horizontal="centerContinuous"/>
      <protection/>
    </xf>
    <xf numFmtId="164" fontId="4" fillId="0" borderId="2" xfId="21" applyNumberFormat="1" applyFont="1" applyFill="1" applyBorder="1" applyAlignment="1">
      <alignment horizontal="centerContinuous"/>
      <protection/>
    </xf>
    <xf numFmtId="0" fontId="5" fillId="0" borderId="2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 applyAlignment="1">
      <alignment horizontal="centerContinuous"/>
      <protection/>
    </xf>
    <xf numFmtId="0" fontId="25" fillId="0" borderId="0" xfId="21">
      <alignment/>
      <protection/>
    </xf>
    <xf numFmtId="0" fontId="3" fillId="0" borderId="4" xfId="21" applyFont="1" applyFill="1" applyBorder="1" applyAlignment="1">
      <alignment horizontal="centerContinuous"/>
      <protection/>
    </xf>
    <xf numFmtId="0" fontId="4" fillId="0" borderId="0" xfId="21" applyFont="1" applyFill="1" applyBorder="1" applyAlignment="1">
      <alignment horizontal="centerContinuous"/>
      <protection/>
    </xf>
    <xf numFmtId="164" fontId="4" fillId="0" borderId="0" xfId="21" applyNumberFormat="1" applyFont="1" applyFill="1" applyBorder="1" applyAlignment="1">
      <alignment horizontal="centerContinuous"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5" xfId="21" applyFont="1" applyFill="1" applyBorder="1" applyAlignment="1">
      <alignment horizontal="centerContinuous"/>
      <protection/>
    </xf>
    <xf numFmtId="0" fontId="6" fillId="0" borderId="0" xfId="21" applyFont="1" applyFill="1" applyBorder="1">
      <alignment/>
      <protection/>
    </xf>
    <xf numFmtId="0" fontId="18" fillId="0" borderId="17" xfId="21" applyFont="1" applyFill="1" applyBorder="1" applyAlignment="1">
      <alignment horizontal="center"/>
      <protection/>
    </xf>
    <xf numFmtId="165" fontId="18" fillId="0" borderId="3" xfId="21" applyNumberFormat="1" applyFont="1" applyFill="1" applyBorder="1" applyAlignment="1">
      <alignment horizontal="center"/>
      <protection/>
    </xf>
    <xf numFmtId="0" fontId="18" fillId="0" borderId="29" xfId="21" applyFont="1" applyFill="1" applyBorder="1" applyAlignment="1">
      <alignment horizontal="center"/>
      <protection/>
    </xf>
    <xf numFmtId="165" fontId="18" fillId="0" borderId="5" xfId="21" applyNumberFormat="1" applyFont="1" applyFill="1" applyBorder="1" applyAlignment="1">
      <alignment horizontal="center"/>
      <protection/>
    </xf>
    <xf numFmtId="0" fontId="25" fillId="0" borderId="43" xfId="20" applyFont="1" applyFill="1" applyBorder="1" applyAlignment="1">
      <alignment horizontal="centerContinuous" vertical="center"/>
      <protection/>
    </xf>
    <xf numFmtId="0" fontId="25" fillId="0" borderId="9" xfId="20" applyFont="1" applyFill="1" applyBorder="1" applyAlignment="1">
      <alignment horizontal="centerContinuous" vertical="center"/>
      <protection/>
    </xf>
    <xf numFmtId="0" fontId="11" fillId="0" borderId="5" xfId="20" applyFont="1" applyFill="1" applyBorder="1" applyAlignment="1">
      <alignment horizontal="centerContinuous"/>
      <protection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left" vertical="center"/>
    </xf>
    <xf numFmtId="164" fontId="39" fillId="2" borderId="16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0" fontId="39" fillId="2" borderId="16" xfId="0" applyNumberFormat="1" applyFont="1" applyFill="1" applyBorder="1" applyAlignment="1">
      <alignment horizontal="center" vertical="center"/>
    </xf>
    <xf numFmtId="166" fontId="39" fillId="2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" fillId="0" borderId="6" xfId="21" applyFont="1" applyFill="1" applyBorder="1">
      <alignment/>
      <protection/>
    </xf>
    <xf numFmtId="0" fontId="4" fillId="0" borderId="7" xfId="21" applyFont="1" applyFill="1" applyBorder="1" applyAlignment="1">
      <alignment horizontal="centerContinuous"/>
      <protection/>
    </xf>
    <xf numFmtId="164" fontId="4" fillId="0" borderId="7" xfId="21" applyNumberFormat="1" applyFont="1" applyFill="1" applyBorder="1" applyAlignment="1">
      <alignment horizontal="centerContinuous"/>
      <protection/>
    </xf>
    <xf numFmtId="0" fontId="4" fillId="0" borderId="7" xfId="21" applyFont="1" applyFill="1" applyBorder="1">
      <alignment/>
      <protection/>
    </xf>
    <xf numFmtId="0" fontId="4" fillId="0" borderId="8" xfId="21" applyFont="1" applyFill="1" applyBorder="1">
      <alignment/>
      <protection/>
    </xf>
    <xf numFmtId="0" fontId="25" fillId="0" borderId="42" xfId="21" applyBorder="1">
      <alignment/>
      <protection/>
    </xf>
    <xf numFmtId="0" fontId="25" fillId="0" borderId="43" xfId="21" applyBorder="1">
      <alignment/>
      <protection/>
    </xf>
    <xf numFmtId="0" fontId="25" fillId="0" borderId="9" xfId="21" applyBorder="1">
      <alignment/>
      <protection/>
    </xf>
    <xf numFmtId="0" fontId="12" fillId="0" borderId="0" xfId="21" applyFont="1" applyAlignment="1">
      <alignment horizontal="left"/>
      <protection/>
    </xf>
    <xf numFmtId="166" fontId="11" fillId="2" borderId="11" xfId="20" applyNumberFormat="1" applyFont="1" applyFill="1" applyBorder="1" applyAlignment="1">
      <alignment horizontal="center" vertical="center"/>
      <protection/>
    </xf>
    <xf numFmtId="166" fontId="11" fillId="2" borderId="22" xfId="20" applyNumberFormat="1" applyFont="1" applyFill="1" applyBorder="1" applyAlignment="1">
      <alignment horizontal="center" vertical="center"/>
      <protection/>
    </xf>
    <xf numFmtId="165" fontId="11" fillId="2" borderId="0" xfId="20" applyNumberFormat="1" applyFont="1" applyFill="1" applyBorder="1" applyAlignment="1">
      <alignment horizontal="center" vertical="center"/>
      <protection/>
    </xf>
    <xf numFmtId="165" fontId="13" fillId="2" borderId="0" xfId="20" applyNumberFormat="1" applyFont="1" applyFill="1" applyBorder="1" applyAlignment="1">
      <alignment horizontal="center" vertical="center"/>
      <protection/>
    </xf>
    <xf numFmtId="165" fontId="13" fillId="2" borderId="0" xfId="20" applyNumberFormat="1" applyFont="1" applyFill="1" applyBorder="1" applyAlignment="1">
      <alignment horizontal="center"/>
      <protection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8" fillId="0" borderId="16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vertical="center"/>
    </xf>
    <xf numFmtId="0" fontId="18" fillId="0" borderId="16" xfId="0" applyFont="1" applyBorder="1" applyAlignment="1">
      <alignment horizontal="center"/>
    </xf>
    <xf numFmtId="0" fontId="25" fillId="0" borderId="0" xfId="20" applyFont="1" applyFill="1" applyBorder="1" applyAlignment="1">
      <alignment horizontal="center"/>
      <protection/>
    </xf>
    <xf numFmtId="0" fontId="2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/>
    </xf>
    <xf numFmtId="0" fontId="19" fillId="0" borderId="16" xfId="17" applyNumberFormat="1" applyFont="1" applyFill="1" applyBorder="1" applyAlignment="1">
      <alignment horizontal="left" vertical="center"/>
    </xf>
    <xf numFmtId="0" fontId="18" fillId="0" borderId="16" xfId="17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left" vertical="center"/>
    </xf>
    <xf numFmtId="0" fontId="18" fillId="2" borderId="16" xfId="0" applyNumberFormat="1" applyFont="1" applyFill="1" applyBorder="1" applyAlignment="1">
      <alignment horizontal="center" vertical="center"/>
    </xf>
    <xf numFmtId="166" fontId="18" fillId="2" borderId="16" xfId="17" applyNumberFormat="1" applyFont="1" applyFill="1" applyBorder="1" applyAlignment="1">
      <alignment horizontal="center" vertical="center"/>
    </xf>
    <xf numFmtId="0" fontId="18" fillId="2" borderId="16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166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2" borderId="16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 locked="0"/>
    </xf>
    <xf numFmtId="166" fontId="18" fillId="2" borderId="16" xfId="17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ont="1" applyFill="1" applyAlignment="1" applyProtection="1">
      <alignment/>
      <protection locked="0"/>
    </xf>
    <xf numFmtId="164" fontId="25" fillId="2" borderId="0" xfId="0" applyNumberFormat="1" applyFont="1" applyFill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40" fillId="2" borderId="16" xfId="0" applyFont="1" applyFill="1" applyBorder="1" applyAlignment="1">
      <alignment horizontal="left" vertical="center"/>
    </xf>
    <xf numFmtId="0" fontId="40" fillId="2" borderId="16" xfId="0" applyFont="1" applyFill="1" applyBorder="1" applyAlignment="1">
      <alignment/>
    </xf>
    <xf numFmtId="0" fontId="40" fillId="2" borderId="16" xfId="0" applyFont="1" applyFill="1" applyBorder="1" applyAlignment="1">
      <alignment vertical="center"/>
    </xf>
    <xf numFmtId="0" fontId="27" fillId="2" borderId="1" xfId="19" applyFont="1" applyFill="1" applyBorder="1" applyAlignment="1">
      <alignment horizontal="center"/>
      <protection/>
    </xf>
    <xf numFmtId="165" fontId="27" fillId="2" borderId="2" xfId="19" applyNumberFormat="1" applyFont="1" applyFill="1" applyBorder="1" applyAlignment="1">
      <alignment horizontal="center"/>
      <protection/>
    </xf>
    <xf numFmtId="0" fontId="27" fillId="2" borderId="3" xfId="19" applyFont="1" applyFill="1" applyBorder="1" applyAlignment="1">
      <alignment horizontal="center"/>
      <protection/>
    </xf>
    <xf numFmtId="0" fontId="0" fillId="0" borderId="0" xfId="19" applyFont="1">
      <alignment/>
      <protection/>
    </xf>
    <xf numFmtId="0" fontId="27" fillId="2" borderId="4" xfId="19" applyFont="1" applyFill="1" applyBorder="1" applyAlignment="1">
      <alignment horizontal="center"/>
      <protection/>
    </xf>
    <xf numFmtId="165" fontId="27" fillId="2" borderId="0" xfId="19" applyNumberFormat="1" applyFont="1" applyFill="1" applyBorder="1" applyAlignment="1">
      <alignment horizontal="center"/>
      <protection/>
    </xf>
    <xf numFmtId="0" fontId="27" fillId="2" borderId="5" xfId="19" applyFont="1" applyFill="1" applyBorder="1" applyAlignment="1">
      <alignment horizontal="center"/>
      <protection/>
    </xf>
    <xf numFmtId="0" fontId="44" fillId="2" borderId="4" xfId="19" applyFont="1" applyFill="1" applyBorder="1" applyAlignment="1">
      <alignment horizontal="centerContinuous"/>
      <protection/>
    </xf>
    <xf numFmtId="0" fontId="44" fillId="2" borderId="0" xfId="19" applyFont="1" applyFill="1" applyBorder="1" applyAlignment="1">
      <alignment horizontal="centerContinuous"/>
      <protection/>
    </xf>
    <xf numFmtId="0" fontId="25" fillId="2" borderId="5" xfId="19" applyFont="1" applyFill="1" applyBorder="1" applyAlignment="1">
      <alignment horizontal="center"/>
      <protection/>
    </xf>
    <xf numFmtId="0" fontId="38" fillId="2" borderId="3" xfId="19" applyFont="1" applyFill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38" fillId="2" borderId="5" xfId="19" applyFont="1" applyFill="1" applyBorder="1" applyAlignment="1">
      <alignment horizontal="center"/>
      <protection/>
    </xf>
    <xf numFmtId="0" fontId="13" fillId="0" borderId="32" xfId="19" applyFont="1" applyBorder="1" applyAlignment="1">
      <alignment horizontal="center"/>
      <protection/>
    </xf>
    <xf numFmtId="0" fontId="13" fillId="0" borderId="44" xfId="19" applyFont="1" applyBorder="1" applyAlignment="1">
      <alignment horizontal="center"/>
      <protection/>
    </xf>
    <xf numFmtId="0" fontId="45" fillId="0" borderId="10" xfId="19" applyFont="1" applyBorder="1" applyAlignment="1">
      <alignment horizontal="center"/>
      <protection/>
    </xf>
    <xf numFmtId="0" fontId="45" fillId="0" borderId="0" xfId="19" applyFont="1" applyBorder="1" applyAlignment="1">
      <alignment horizontal="center"/>
      <protection/>
    </xf>
    <xf numFmtId="0" fontId="13" fillId="0" borderId="33" xfId="19" applyFont="1" applyBorder="1" applyAlignment="1">
      <alignment horizontal="center"/>
      <protection/>
    </xf>
    <xf numFmtId="0" fontId="13" fillId="0" borderId="45" xfId="19" applyFont="1" applyBorder="1" applyAlignment="1">
      <alignment horizontal="center"/>
      <protection/>
    </xf>
    <xf numFmtId="0" fontId="45" fillId="0" borderId="34" xfId="19" applyFont="1" applyBorder="1" applyAlignment="1">
      <alignment horizontal="center"/>
      <protection/>
    </xf>
    <xf numFmtId="0" fontId="13" fillId="0" borderId="45" xfId="19" applyFont="1" applyBorder="1" applyAlignment="1">
      <alignment horizontal="center" vertical="top"/>
      <protection/>
    </xf>
    <xf numFmtId="0" fontId="13" fillId="0" borderId="29" xfId="19" applyFont="1" applyBorder="1" applyAlignment="1">
      <alignment horizontal="center"/>
      <protection/>
    </xf>
    <xf numFmtId="0" fontId="13" fillId="0" borderId="4" xfId="19" applyFont="1" applyBorder="1" applyAlignment="1">
      <alignment horizontal="center"/>
      <protection/>
    </xf>
    <xf numFmtId="0" fontId="45" fillId="0" borderId="5" xfId="19" applyFont="1" applyBorder="1" applyAlignment="1">
      <alignment horizontal="center"/>
      <protection/>
    </xf>
    <xf numFmtId="0" fontId="13" fillId="0" borderId="31" xfId="19" applyFont="1" applyBorder="1" applyAlignment="1">
      <alignment horizontal="center"/>
      <protection/>
    </xf>
    <xf numFmtId="0" fontId="13" fillId="2" borderId="46" xfId="19" applyFont="1" applyFill="1" applyBorder="1" applyAlignment="1">
      <alignment horizontal="center"/>
      <protection/>
    </xf>
    <xf numFmtId="0" fontId="47" fillId="2" borderId="11" xfId="19" applyFont="1" applyFill="1" applyBorder="1" applyAlignment="1">
      <alignment horizontal="center"/>
      <protection/>
    </xf>
    <xf numFmtId="0" fontId="47" fillId="2" borderId="45" xfId="19" applyFont="1" applyFill="1" applyBorder="1" applyAlignment="1">
      <alignment horizontal="center"/>
      <protection/>
    </xf>
    <xf numFmtId="0" fontId="47" fillId="2" borderId="34" xfId="19" applyFont="1" applyFill="1" applyBorder="1" applyAlignment="1">
      <alignment horizontal="center"/>
      <protection/>
    </xf>
    <xf numFmtId="0" fontId="13" fillId="0" borderId="35" xfId="19" applyFont="1" applyBorder="1" applyAlignment="1">
      <alignment horizontal="center"/>
      <protection/>
    </xf>
    <xf numFmtId="0" fontId="47" fillId="2" borderId="47" xfId="19" applyFont="1" applyFill="1" applyBorder="1" applyAlignment="1">
      <alignment horizontal="center"/>
      <protection/>
    </xf>
    <xf numFmtId="0" fontId="47" fillId="2" borderId="8" xfId="19" applyFont="1" applyFill="1" applyBorder="1" applyAlignment="1">
      <alignment horizontal="center"/>
      <protection/>
    </xf>
    <xf numFmtId="0" fontId="13" fillId="0" borderId="0" xfId="19" applyFont="1" applyBorder="1" applyAlignment="1">
      <alignment horizontal="center"/>
      <protection/>
    </xf>
    <xf numFmtId="0" fontId="25" fillId="0" borderId="0" xfId="19" applyBorder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4" fillId="0" borderId="32" xfId="19" applyFont="1" applyBorder="1" applyAlignment="1">
      <alignment horizontal="center" vertical="top" wrapText="1"/>
      <protection/>
    </xf>
    <xf numFmtId="0" fontId="14" fillId="0" borderId="31" xfId="19" applyFont="1" applyBorder="1" applyAlignment="1">
      <alignment horizontal="center" vertical="top" wrapText="1"/>
      <protection/>
    </xf>
    <xf numFmtId="0" fontId="0" fillId="0" borderId="0" xfId="19" applyFont="1" applyAlignment="1">
      <alignment/>
      <protection/>
    </xf>
    <xf numFmtId="0" fontId="14" fillId="0" borderId="35" xfId="19" applyFont="1" applyBorder="1" applyAlignment="1">
      <alignment horizontal="center" vertical="top" wrapText="1"/>
      <protection/>
    </xf>
    <xf numFmtId="49" fontId="49" fillId="0" borderId="0" xfId="19" applyNumberFormat="1" applyFont="1">
      <alignment/>
      <protection/>
    </xf>
    <xf numFmtId="49" fontId="0" fillId="0" borderId="0" xfId="19" applyNumberFormat="1" applyFont="1">
      <alignment/>
      <protection/>
    </xf>
    <xf numFmtId="49" fontId="18" fillId="2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44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centerContinuous" vertical="center" wrapText="1"/>
    </xf>
    <xf numFmtId="0" fontId="8" fillId="0" borderId="8" xfId="0" applyFont="1" applyFill="1" applyBorder="1" applyAlignment="1">
      <alignment horizontal="centerContinuous" vertical="center" wrapText="1"/>
    </xf>
    <xf numFmtId="0" fontId="35" fillId="0" borderId="0" xfId="20" applyFont="1" applyAlignment="1">
      <alignment horizontal="center" vertical="center" wrapText="1"/>
      <protection/>
    </xf>
    <xf numFmtId="0" fontId="18" fillId="0" borderId="0" xfId="20" applyFont="1" applyAlignment="1">
      <alignment horizontal="center" vertical="center" wrapText="1"/>
      <protection/>
    </xf>
    <xf numFmtId="0" fontId="38" fillId="2" borderId="17" xfId="19" applyFont="1" applyFill="1" applyBorder="1" applyAlignment="1">
      <alignment horizontal="center"/>
      <protection/>
    </xf>
    <xf numFmtId="0" fontId="38" fillId="2" borderId="18" xfId="19" applyFont="1" applyFill="1" applyBorder="1" applyAlignment="1">
      <alignment horizontal="center"/>
      <protection/>
    </xf>
    <xf numFmtId="0" fontId="45" fillId="0" borderId="46" xfId="19" applyFont="1" applyBorder="1" applyAlignment="1">
      <alignment horizontal="center"/>
      <protection/>
    </xf>
    <xf numFmtId="0" fontId="45" fillId="0" borderId="11" xfId="19" applyFont="1" applyBorder="1" applyAlignment="1">
      <alignment horizontal="center"/>
      <protection/>
    </xf>
    <xf numFmtId="0" fontId="46" fillId="2" borderId="49" xfId="19" applyFont="1" applyFill="1" applyBorder="1" applyAlignment="1">
      <alignment/>
      <protection/>
    </xf>
    <xf numFmtId="0" fontId="46" fillId="2" borderId="13" xfId="19" applyFont="1" applyFill="1" applyBorder="1" applyAlignment="1">
      <alignment/>
      <protection/>
    </xf>
    <xf numFmtId="0" fontId="38" fillId="2" borderId="1" xfId="19" applyFont="1" applyFill="1" applyBorder="1" applyAlignment="1">
      <alignment horizontal="center"/>
      <protection/>
    </xf>
    <xf numFmtId="0" fontId="25" fillId="0" borderId="3" xfId="19" applyBorder="1" applyAlignment="1">
      <alignment horizontal="center"/>
      <protection/>
    </xf>
    <xf numFmtId="0" fontId="25" fillId="0" borderId="4" xfId="19" applyBorder="1" applyAlignment="1">
      <alignment horizontal="center"/>
      <protection/>
    </xf>
    <xf numFmtId="0" fontId="25" fillId="0" borderId="5" xfId="19" applyBorder="1" applyAlignment="1">
      <alignment horizontal="center"/>
      <protection/>
    </xf>
    <xf numFmtId="0" fontId="46" fillId="2" borderId="50" xfId="19" applyFont="1" applyFill="1" applyBorder="1" applyAlignment="1">
      <alignment/>
      <protection/>
    </xf>
    <xf numFmtId="0" fontId="46" fillId="2" borderId="51" xfId="19" applyFont="1" applyFill="1" applyBorder="1" applyAlignment="1">
      <alignment/>
      <protection/>
    </xf>
    <xf numFmtId="0" fontId="25" fillId="0" borderId="11" xfId="19" applyBorder="1" applyAlignment="1">
      <alignment horizontal="center"/>
      <protection/>
    </xf>
    <xf numFmtId="0" fontId="38" fillId="2" borderId="6" xfId="19" applyFont="1" applyFill="1" applyBorder="1" applyAlignment="1">
      <alignment horizontal="center"/>
      <protection/>
    </xf>
    <xf numFmtId="0" fontId="25" fillId="0" borderId="8" xfId="19" applyBorder="1" applyAlignment="1">
      <alignment horizontal="center"/>
      <protection/>
    </xf>
    <xf numFmtId="0" fontId="45" fillId="0" borderId="44" xfId="19" applyFont="1" applyBorder="1" applyAlignment="1">
      <alignment horizontal="center"/>
      <protection/>
    </xf>
    <xf numFmtId="0" fontId="25" fillId="0" borderId="10" xfId="19" applyBorder="1" applyAlignment="1">
      <alignment horizontal="center"/>
      <protection/>
    </xf>
    <xf numFmtId="0" fontId="45" fillId="0" borderId="46" xfId="19" applyFont="1" applyBorder="1" applyAlignment="1">
      <alignment horizontal="center" wrapText="1"/>
      <protection/>
    </xf>
    <xf numFmtId="0" fontId="25" fillId="0" borderId="11" xfId="19" applyBorder="1" applyAlignment="1">
      <alignment horizontal="center" wrapText="1"/>
      <protection/>
    </xf>
    <xf numFmtId="49" fontId="50" fillId="0" borderId="0" xfId="19" applyNumberFormat="1" applyFont="1" applyAlignment="1">
      <alignment horizontal="justify" wrapText="1"/>
      <protection/>
    </xf>
    <xf numFmtId="49" fontId="25" fillId="0" borderId="0" xfId="19" applyNumberFormat="1" applyAlignment="1">
      <alignment wrapText="1"/>
      <protection/>
    </xf>
    <xf numFmtId="0" fontId="14" fillId="0" borderId="17" xfId="19" applyFont="1" applyBorder="1" applyAlignment="1">
      <alignment horizontal="center" vertical="center" wrapText="1"/>
      <protection/>
    </xf>
    <xf numFmtId="0" fontId="14" fillId="0" borderId="29" xfId="19" applyFont="1" applyBorder="1" applyAlignment="1">
      <alignment horizontal="center" vertical="center" wrapText="1"/>
      <protection/>
    </xf>
    <xf numFmtId="0" fontId="46" fillId="2" borderId="46" xfId="19" applyFont="1" applyFill="1" applyBorder="1" applyAlignment="1">
      <alignment/>
      <protection/>
    </xf>
    <xf numFmtId="0" fontId="46" fillId="2" borderId="11" xfId="19" applyFont="1" applyFill="1" applyBorder="1" applyAlignment="1">
      <alignment/>
      <protection/>
    </xf>
    <xf numFmtId="49" fontId="50" fillId="0" borderId="0" xfId="19" applyNumberFormat="1" applyFont="1" applyAlignment="1">
      <alignment horizontal="justify"/>
      <protection/>
    </xf>
    <xf numFmtId="49" fontId="25" fillId="0" borderId="0" xfId="19" applyNumberFormat="1" applyAlignment="1">
      <alignment/>
      <protection/>
    </xf>
    <xf numFmtId="49" fontId="0" fillId="0" borderId="0" xfId="19" applyNumberFormat="1" applyFont="1" applyAlignment="1">
      <alignment/>
      <protection/>
    </xf>
    <xf numFmtId="0" fontId="45" fillId="0" borderId="47" xfId="19" applyFont="1" applyBorder="1" applyAlignment="1">
      <alignment horizontal="center"/>
      <protection/>
    </xf>
    <xf numFmtId="0" fontId="45" fillId="0" borderId="22" xfId="19" applyFont="1" applyBorder="1" applyAlignment="1">
      <alignment horizontal="center"/>
      <protection/>
    </xf>
    <xf numFmtId="0" fontId="46" fillId="2" borderId="47" xfId="19" applyFont="1" applyFill="1" applyBorder="1" applyAlignment="1">
      <alignment/>
      <protection/>
    </xf>
    <xf numFmtId="0" fontId="46" fillId="2" borderId="22" xfId="19" applyFont="1" applyFill="1" applyBorder="1" applyAlignment="1">
      <alignment/>
      <protection/>
    </xf>
    <xf numFmtId="0" fontId="25" fillId="0" borderId="29" xfId="19" applyBorder="1" applyAlignment="1">
      <alignment horizontal="center" vertical="center" wrapText="1"/>
      <protection/>
    </xf>
    <xf numFmtId="0" fontId="48" fillId="0" borderId="42" xfId="19" applyFont="1" applyBorder="1" applyAlignment="1">
      <alignment horizontal="center"/>
      <protection/>
    </xf>
    <xf numFmtId="0" fontId="25" fillId="0" borderId="43" xfId="19" applyBorder="1" applyAlignment="1">
      <alignment horizontal="center"/>
      <protection/>
    </xf>
    <xf numFmtId="0" fontId="25" fillId="0" borderId="9" xfId="19" applyBorder="1" applyAlignment="1">
      <alignment horizontal="center"/>
      <protection/>
    </xf>
    <xf numFmtId="0" fontId="14" fillId="0" borderId="52" xfId="19" applyFont="1" applyBorder="1" applyAlignment="1">
      <alignment horizontal="center" vertical="center" textRotation="127" wrapText="1"/>
      <protection/>
    </xf>
    <xf numFmtId="0" fontId="0" fillId="0" borderId="53" xfId="19" applyFont="1" applyBorder="1" applyAlignment="1">
      <alignment horizontal="center" vertical="center" textRotation="127" wrapText="1"/>
      <protection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4">
    <cellStyle name="Normal" xfId="0"/>
    <cellStyle name="Hyperlink" xfId="15"/>
    <cellStyle name="Currency" xfId="16"/>
    <cellStyle name="Currency [0]" xfId="17"/>
    <cellStyle name="Денежный [0]_ЖАЛЮЗИ Прайс для офиса розница" xfId="18"/>
    <cellStyle name="Обычный_Hejyrf" xfId="19"/>
    <cellStyle name="Обычный_ЖАЛЮЗИ Прайс для офиса розница" xfId="20"/>
    <cellStyle name="Обычный_Книга1" xfId="21"/>
    <cellStyle name="Обычный_Пластик" xfId="22"/>
    <cellStyle name="Обычный_Тк89кол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66675</xdr:rowOff>
    </xdr:from>
    <xdr:to>
      <xdr:col>8</xdr:col>
      <xdr:colOff>790575</xdr:colOff>
      <xdr:row>7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362325" y="66675"/>
          <a:ext cx="6000750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 editAs="absolute">
    <xdr:from>
      <xdr:col>0</xdr:col>
      <xdr:colOff>200025</xdr:colOff>
      <xdr:row>0</xdr:row>
      <xdr:rowOff>95250</xdr:rowOff>
    </xdr:from>
    <xdr:to>
      <xdr:col>3</xdr:col>
      <xdr:colOff>76200</xdr:colOff>
      <xdr:row>7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943225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66675</xdr:rowOff>
    </xdr:from>
    <xdr:to>
      <xdr:col>8</xdr:col>
      <xdr:colOff>781050</xdr:colOff>
      <xdr:row>7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486150" y="66675"/>
          <a:ext cx="6315075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0</xdr:col>
      <xdr:colOff>200025</xdr:colOff>
      <xdr:row>0</xdr:row>
      <xdr:rowOff>95250</xdr:rowOff>
    </xdr:from>
    <xdr:to>
      <xdr:col>2</xdr:col>
      <xdr:colOff>952500</xdr:colOff>
      <xdr:row>7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943225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66675</xdr:rowOff>
    </xdr:from>
    <xdr:to>
      <xdr:col>8</xdr:col>
      <xdr:colOff>781050</xdr:colOff>
      <xdr:row>7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209925" y="66675"/>
          <a:ext cx="5981700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0</xdr:col>
      <xdr:colOff>200025</xdr:colOff>
      <xdr:row>0</xdr:row>
      <xdr:rowOff>95250</xdr:rowOff>
    </xdr:from>
    <xdr:to>
      <xdr:col>3</xdr:col>
      <xdr:colOff>228600</xdr:colOff>
      <xdr:row>7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943225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66675</xdr:rowOff>
    </xdr:from>
    <xdr:to>
      <xdr:col>8</xdr:col>
      <xdr:colOff>781050</xdr:colOff>
      <xdr:row>7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486150" y="66675"/>
          <a:ext cx="6315075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0</xdr:col>
      <xdr:colOff>200025</xdr:colOff>
      <xdr:row>0</xdr:row>
      <xdr:rowOff>95250</xdr:rowOff>
    </xdr:from>
    <xdr:to>
      <xdr:col>2</xdr:col>
      <xdr:colOff>952500</xdr:colOff>
      <xdr:row>7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943225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228600</xdr:colOff>
      <xdr:row>5</xdr:row>
      <xdr:rowOff>38100</xdr:rowOff>
    </xdr:from>
    <xdr:to>
      <xdr:col>2</xdr:col>
      <xdr:colOff>514350</xdr:colOff>
      <xdr:row>9</xdr:row>
      <xdr:rowOff>209550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38175"/>
          <a:ext cx="240982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552450</xdr:colOff>
      <xdr:row>6</xdr:row>
      <xdr:rowOff>104775</xdr:rowOff>
    </xdr:from>
    <xdr:to>
      <xdr:col>15</xdr:col>
      <xdr:colOff>561975</xdr:colOff>
      <xdr:row>6</xdr:row>
      <xdr:rowOff>104775</xdr:rowOff>
    </xdr:to>
    <xdr:sp>
      <xdr:nvSpPr>
        <xdr:cNvPr id="2" name="Текст 8"/>
        <xdr:cNvSpPr txBox="1">
          <a:spLocks noChangeArrowheads="1"/>
        </xdr:cNvSpPr>
      </xdr:nvSpPr>
      <xdr:spPr>
        <a:xfrm>
          <a:off x="14173200" y="904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66675</xdr:rowOff>
    </xdr:from>
    <xdr:to>
      <xdr:col>3</xdr:col>
      <xdr:colOff>2390775</xdr:colOff>
      <xdr:row>8</xdr:row>
      <xdr:rowOff>152400</xdr:rowOff>
    </xdr:to>
    <xdr:sp>
      <xdr:nvSpPr>
        <xdr:cNvPr id="3" name="Текст 9"/>
        <xdr:cNvSpPr txBox="1">
          <a:spLocks noChangeArrowheads="1"/>
        </xdr:cNvSpPr>
      </xdr:nvSpPr>
      <xdr:spPr>
        <a:xfrm>
          <a:off x="2828925" y="238125"/>
          <a:ext cx="429577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2</xdr:row>
      <xdr:rowOff>28575</xdr:rowOff>
    </xdr:from>
    <xdr:to>
      <xdr:col>5</xdr:col>
      <xdr:colOff>533400</xdr:colOff>
      <xdr:row>3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0525"/>
          <a:ext cx="30956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619125</xdr:colOff>
      <xdr:row>1</xdr:row>
      <xdr:rowOff>152400</xdr:rowOff>
    </xdr:from>
    <xdr:to>
      <xdr:col>11</xdr:col>
      <xdr:colOff>819150</xdr:colOff>
      <xdr:row>2</xdr:row>
      <xdr:rowOff>1019175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3867150" y="266700"/>
          <a:ext cx="567690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 АЛЮМИНИЯ
ЖАЛЮЗИ, РОЛЬСТАВНИ, НАВЕСЫ, КОМПЛЕКТУЮЩИЕ ДЛЯ  ПРОИЗВОДСТВА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ул.Профсоюзная  83,  кор.1, 1-ый этаж,  тел.771-77-70, факс 775-36-61
</a:t>
          </a:r>
        </a:p>
      </xdr:txBody>
    </xdr:sp>
    <xdr:clientData/>
  </xdr:twoCellAnchor>
  <xdr:twoCellAnchor>
    <xdr:from>
      <xdr:col>5</xdr:col>
      <xdr:colOff>619125</xdr:colOff>
      <xdr:row>50</xdr:row>
      <xdr:rowOff>152400</xdr:rowOff>
    </xdr:from>
    <xdr:to>
      <xdr:col>11</xdr:col>
      <xdr:colOff>800100</xdr:colOff>
      <xdr:row>51</xdr:row>
      <xdr:rowOff>1019175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11820525"/>
          <a:ext cx="565785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 АЛЮМИНИЯ
ЖАЛЮЗИ, РОЛЬСТАВНИ, НАВЕСЫ, КОМПЛЕКТУЮЩИЕ ДЛЯ  ПРОИЗВОДСТВА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ул.Профсоюзная  83,  кор.1, 1-ый этаж,  тел.771-77-70, факс 775-36-61
</a:t>
          </a:r>
        </a:p>
      </xdr:txBody>
    </xdr:sp>
    <xdr:clientData/>
  </xdr:twoCellAnchor>
  <xdr:twoCellAnchor editAs="absolute">
    <xdr:from>
      <xdr:col>1</xdr:col>
      <xdr:colOff>209550</xdr:colOff>
      <xdr:row>50</xdr:row>
      <xdr:rowOff>228600</xdr:rowOff>
    </xdr:from>
    <xdr:to>
      <xdr:col>5</xdr:col>
      <xdr:colOff>400050</xdr:colOff>
      <xdr:row>52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896725"/>
          <a:ext cx="30861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76200</xdr:rowOff>
    </xdr:from>
    <xdr:to>
      <xdr:col>9</xdr:col>
      <xdr:colOff>619125</xdr:colOff>
      <xdr:row>1</xdr:row>
      <xdr:rowOff>1181100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3476625" y="76200"/>
          <a:ext cx="5876925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 АЛЮМИНИЯ
ЖАЛЮЗИ, РОЛЬСТАВНИ, НАВЕСЫ, КОМПЛЕКТУЮЩИЕ  ДЛЯ  ПРОИЗВОДСТВА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
ул.Профсоюзная 83, кор.1, 1-ый этаж,  тел.771-77-70,  факс 775-36-61
</a:t>
          </a:r>
        </a:p>
      </xdr:txBody>
    </xdr:sp>
    <xdr:clientData/>
  </xdr:twoCellAnchor>
  <xdr:twoCellAnchor editAs="absolute">
    <xdr:from>
      <xdr:col>1</xdr:col>
      <xdr:colOff>85725</xdr:colOff>
      <xdr:row>0</xdr:row>
      <xdr:rowOff>180975</xdr:rowOff>
    </xdr:from>
    <xdr:to>
      <xdr:col>3</xdr:col>
      <xdr:colOff>819150</xdr:colOff>
      <xdr:row>1</xdr:row>
      <xdr:rowOff>1066800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80975"/>
          <a:ext cx="280987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7181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 АЛЮМИНИЯ
ЖАЛЮЗИ, РОЛЬСТАВНИ, НАВЕСЫ, КОМПЛЕКТУЮЩИЕ  ДЛЯ  ПРОИЗВОДСТВА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
ул.Профсоюзная 83, кор.1, 1-ый этаж,  тел.424-0101,  факс 333-32-53
ул.Земляной Вал 52,стр.5, тел.915-54-73, факс 915-78-64 
Большая Сухаревская пл.16/18, оф.24,тел.207-66-07, факс 207-76-28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0" y="7181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 АЛЮМИНИЯ
ЖАЛЮЗИ, РОЛЬСТАВНИ, НАВЕСЫ, КОМПЛЕКТУЮЩИЕ  ДЛЯ  ПРОИЗВОДСТВА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
ул.Профсоюзная 83, кор.1, 1-ый этаж,  тел.424-0101,  факс 333-32-53
ул.Земляной Вал 52,стр.5, тел.915-54-73, факс 915-78-64 
Большая Сухаревская пл.16/18, оф.24,тел.207-66-07, факс 207-76-28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685800</xdr:colOff>
      <xdr:row>4</xdr:row>
      <xdr:rowOff>219075</xdr:rowOff>
    </xdr:from>
    <xdr:to>
      <xdr:col>2</xdr:col>
      <xdr:colOff>1943100</xdr:colOff>
      <xdr:row>4</xdr:row>
      <xdr:rowOff>1209675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9075"/>
          <a:ext cx="2409825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47625</xdr:colOff>
      <xdr:row>4</xdr:row>
      <xdr:rowOff>219075</xdr:rowOff>
    </xdr:from>
    <xdr:to>
      <xdr:col>7</xdr:col>
      <xdr:colOff>657225</xdr:colOff>
      <xdr:row>4</xdr:row>
      <xdr:rowOff>1219200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3895725" y="219075"/>
          <a:ext cx="529590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ОКНА,    ДВЕРИ,   ФАСАДЫ,    КОНСТРУКЦИИ   ИЗ   ПВХ   И   АЛЮМИНИЯ
ЖАЛЮЗИ, РОЛЬСТАВНИ, НАВЕСЫ, КОМПЛЕКТУЮЩИЕ ДЛЯ  ПРОИЗВОДСТВА 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ул.Профсоюзная 83,  кор.1, 1-ый этаж,  тел.771-77-70,  факс 775-36-61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2</xdr:row>
      <xdr:rowOff>9525</xdr:rowOff>
    </xdr:from>
    <xdr:to>
      <xdr:col>2</xdr:col>
      <xdr:colOff>1895475</xdr:colOff>
      <xdr:row>3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19100"/>
          <a:ext cx="24955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400050</xdr:colOff>
      <xdr:row>2</xdr:row>
      <xdr:rowOff>381000</xdr:rowOff>
    </xdr:from>
    <xdr:to>
      <xdr:col>14</xdr:col>
      <xdr:colOff>409575</xdr:colOff>
      <xdr:row>2</xdr:row>
      <xdr:rowOff>390525</xdr:rowOff>
    </xdr:to>
    <xdr:sp>
      <xdr:nvSpPr>
        <xdr:cNvPr id="2" name="Текст 6"/>
        <xdr:cNvSpPr txBox="1">
          <a:spLocks noChangeArrowheads="1"/>
        </xdr:cNvSpPr>
      </xdr:nvSpPr>
      <xdr:spPr>
        <a:xfrm>
          <a:off x="13182600" y="790575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180975</xdr:rowOff>
    </xdr:from>
    <xdr:to>
      <xdr:col>7</xdr:col>
      <xdr:colOff>962025</xdr:colOff>
      <xdr:row>2</xdr:row>
      <xdr:rowOff>942975</xdr:rowOff>
    </xdr:to>
    <xdr:sp>
      <xdr:nvSpPr>
        <xdr:cNvPr id="3" name="Текст 7"/>
        <xdr:cNvSpPr txBox="1">
          <a:spLocks noChangeArrowheads="1"/>
        </xdr:cNvSpPr>
      </xdr:nvSpPr>
      <xdr:spPr>
        <a:xfrm>
          <a:off x="3609975" y="276225"/>
          <a:ext cx="48196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двери,   фасады,  конструкции  из  пвх  и  алюминия
жалюзи, рольставни, навесы, комлектующие для производства
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ул.Профсоюзная 83,  кор.1, 1-ый этаж, тел.771-77-70,  факс 775-36-61
   </a:t>
          </a:r>
        </a:p>
      </xdr:txBody>
    </xdr:sp>
    <xdr:clientData/>
  </xdr:twoCellAnchor>
  <xdr:twoCellAnchor>
    <xdr:from>
      <xdr:col>14</xdr:col>
      <xdr:colOff>400050</xdr:colOff>
      <xdr:row>49</xdr:row>
      <xdr:rowOff>381000</xdr:rowOff>
    </xdr:from>
    <xdr:to>
      <xdr:col>14</xdr:col>
      <xdr:colOff>409575</xdr:colOff>
      <xdr:row>49</xdr:row>
      <xdr:rowOff>390525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13182600" y="1038225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48</xdr:row>
      <xdr:rowOff>180975</xdr:rowOff>
    </xdr:from>
    <xdr:to>
      <xdr:col>7</xdr:col>
      <xdr:colOff>962025</xdr:colOff>
      <xdr:row>49</xdr:row>
      <xdr:rowOff>942975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3609975" y="9867900"/>
          <a:ext cx="48196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окна,  двери,   фасады,  конструкции  из  пвх  и  алюминия
жалюзи, рольставни, навесы, комлектующие для производства
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1</xdr:col>
      <xdr:colOff>295275</xdr:colOff>
      <xdr:row>48</xdr:row>
      <xdr:rowOff>180975</xdr:rowOff>
    </xdr:from>
    <xdr:to>
      <xdr:col>2</xdr:col>
      <xdr:colOff>2057400</xdr:colOff>
      <xdr:row>49</xdr:row>
      <xdr:rowOff>857250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867900"/>
          <a:ext cx="24955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142875</xdr:rowOff>
    </xdr:from>
    <xdr:to>
      <xdr:col>6</xdr:col>
      <xdr:colOff>1047750</xdr:colOff>
      <xdr:row>4</xdr:row>
      <xdr:rowOff>38100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2428875" y="142875"/>
          <a:ext cx="527685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0</xdr:col>
      <xdr:colOff>123825</xdr:colOff>
      <xdr:row>0</xdr:row>
      <xdr:rowOff>171450</xdr:rowOff>
    </xdr:from>
    <xdr:to>
      <xdr:col>1</xdr:col>
      <xdr:colOff>923925</xdr:colOff>
      <xdr:row>4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2193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762000</xdr:colOff>
      <xdr:row>87</xdr:row>
      <xdr:rowOff>0</xdr:rowOff>
    </xdr:from>
    <xdr:to>
      <xdr:col>13</xdr:col>
      <xdr:colOff>657225</xdr:colOff>
      <xdr:row>87</xdr:row>
      <xdr:rowOff>0</xdr:rowOff>
    </xdr:to>
    <xdr:sp>
      <xdr:nvSpPr>
        <xdr:cNvPr id="3" name="Текст 9"/>
        <xdr:cNvSpPr txBox="1">
          <a:spLocks noChangeArrowheads="1"/>
        </xdr:cNvSpPr>
      </xdr:nvSpPr>
      <xdr:spPr>
        <a:xfrm>
          <a:off x="9429750" y="15935325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  <xdr:twoCellAnchor editAs="absolute">
    <xdr:from>
      <xdr:col>0</xdr:col>
      <xdr:colOff>161925</xdr:colOff>
      <xdr:row>71</xdr:row>
      <xdr:rowOff>85725</xdr:rowOff>
    </xdr:from>
    <xdr:to>
      <xdr:col>1</xdr:col>
      <xdr:colOff>847725</xdr:colOff>
      <xdr:row>75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230100"/>
          <a:ext cx="21050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1009650</xdr:colOff>
      <xdr:row>71</xdr:row>
      <xdr:rowOff>142875</xdr:rowOff>
    </xdr:from>
    <xdr:to>
      <xdr:col>6</xdr:col>
      <xdr:colOff>1047750</xdr:colOff>
      <xdr:row>75</xdr:row>
      <xdr:rowOff>0</xdr:rowOff>
    </xdr:to>
    <xdr:sp>
      <xdr:nvSpPr>
        <xdr:cNvPr id="5" name="Текст 9"/>
        <xdr:cNvSpPr txBox="1">
          <a:spLocks noChangeArrowheads="1"/>
        </xdr:cNvSpPr>
      </xdr:nvSpPr>
      <xdr:spPr>
        <a:xfrm>
          <a:off x="2428875" y="12287250"/>
          <a:ext cx="5276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ОКНА,   ДВЕРИ,   ФАСАДЫ,   КОНСТРУКЦИИ  ИЗ  ПВХ  И АЛЮМИНИЯ
ЖАЛЮЗИ, РОЛЬСТАВНИ, НАВЕСЫ, КОМПЛЕКТУЮЩИЕ  ДЛЯ  ПРОИЗВОДСТВА
ул.Профсоюзная 83,  кор.1, 1-ый этаж, тел.771-77-70,  факс 775-36-61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blands\&#1046;&#1040;&#1051;&#1070;&#1047;&#1048;%20&#1055;&#1088;&#1072;&#1081;&#1089;%20&#1076;&#1083;&#1103;%20&#1086;&#1092;&#1080;&#1089;&#1072;%20&#1088;&#1086;&#1079;&#1085;&#1080;&#1094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ublic\Price\&#1087;&#1088;&#1072;&#1081;&#1089;&#1099;%20&#1087;&#1086;%20&#1078;&#1072;&#1083;&#1102;&#1079;&#1080;\&#1046;&#1040;&#1051;&#1070;&#1047;&#1048;%20&#1055;&#1088;&#1072;&#1081;&#1089;%20&#1076;&#1083;&#1103;%20&#1086;&#1092;&#1080;&#1089;&#1072;%20&#1088;&#1086;&#1079;&#1085;&#1080;&#109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ublic\Price\&#1087;&#1088;&#1072;&#1081;&#1089;&#1099;%20&#1087;&#1086;%20&#1078;&#1072;&#1083;&#1102;&#1079;&#1080;\&#1046;&#1040;&#1051;&#1070;&#1047;&#1048;%20&#1055;&#1088;&#1072;&#1081;&#1089;%20&#1076;&#1083;&#1103;%20&#1076;&#1080;&#1083;&#1077;&#1088;&#1086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dchin\&#1056;&#1072;&#1073;&#1086;&#1095;&#1080;&#1081;%20&#1089;&#1090;&#1086;&#1083;\&#1046;&#1040;&#1051;&#1070;&#1047;&#1048;%20&#1055;&#1088;&#1072;&#1081;&#1089;%20&#1076;&#1083;&#1103;%20&#1086;&#1092;&#1080;&#1089;&#1072;%20&#1088;&#1086;&#1079;&#1085;&#1080;&#1094;&#1072;%20&#1088;&#1091;&#1073;.%20&#1089;%2030.05.200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юм "/>
      <sheetName val="Алюм(сток) "/>
      <sheetName val="Демонтаж жалюзи"/>
      <sheetName val="Допкомп(по видам жалюзи) "/>
      <sheetName val="Монокоманд"/>
      <sheetName val="Мансард"/>
      <sheetName val="Дерев"/>
      <sheetName val="Цвета ленты"/>
      <sheetName val="Тк89кол"/>
      <sheetName val="Тк89не кол"/>
      <sheetName val="Тк127"/>
      <sheetName val="Пластик"/>
      <sheetName val="Рулон"/>
      <sheetName val="Рольшторы"/>
      <sheetName val="готовые"/>
      <sheetName val="Неликвиды"/>
      <sheetName val="жалюзи с ДУ"/>
      <sheetName val="Допкомп(поартикулам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юм "/>
      <sheetName val="Алюм(сток) "/>
      <sheetName val="Монтаж и демонтаж жалюзи"/>
      <sheetName val="Допкомп(по видам жалюзи) "/>
      <sheetName val="Монокоманд"/>
      <sheetName val="Мансард"/>
      <sheetName val="Дерев"/>
      <sheetName val="Тк89кол"/>
      <sheetName val="Тк89не кол"/>
      <sheetName val="Тк127"/>
      <sheetName val="Пластик"/>
      <sheetName val="Рулонные"/>
      <sheetName val="готовы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юминий"/>
      <sheetName val="Алюм(сток)"/>
      <sheetName val="Монокоманд"/>
      <sheetName val="Мансард"/>
      <sheetName val="Деревянные"/>
      <sheetName val="89-Кол"/>
      <sheetName val="89 не кол"/>
      <sheetName val="Ткань 127"/>
      <sheetName val="Пластик"/>
      <sheetName val="жалюзи с ДУ"/>
      <sheetName val="Рулон"/>
      <sheetName val="Рольшторы"/>
      <sheetName val=" карнизы"/>
      <sheetName val="готовые"/>
      <sheetName val="Неликвиды"/>
      <sheetName val="Цвета ленты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люм "/>
      <sheetName val="Алюм(сток) "/>
      <sheetName val="Мансард"/>
      <sheetName val="Дерево 25 мм"/>
      <sheetName val="Жалюзи 50 мм "/>
      <sheetName val="Тк89кол"/>
      <sheetName val="Пластик"/>
      <sheetName val="Рулонные шторы"/>
      <sheetName val="Дек. карнизы и трак"/>
      <sheetName val="Тк127"/>
      <sheetName val="Тк89не кол"/>
      <sheetName val="Доп. компл."/>
      <sheetName val="готовые"/>
      <sheetName val="Монтаж и демонтаж жалюзи"/>
      <sheetName val="Допкомп(по видам жалюзи) "/>
      <sheetName val="Монокоманд"/>
    </sheetNames>
    <sheetDataSet>
      <sheetData sheetId="10">
        <row r="7">
          <cell r="D7">
            <v>350</v>
          </cell>
        </row>
        <row r="8">
          <cell r="D8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workbookViewId="0" topLeftCell="A1">
      <selection activeCell="B12" sqref="B12"/>
    </sheetView>
  </sheetViews>
  <sheetFormatPr defaultColWidth="9.00390625" defaultRowHeight="12.75"/>
  <cols>
    <col min="1" max="1" width="10.125" style="7" customWidth="1"/>
    <col min="2" max="2" width="17.00390625" style="7" customWidth="1"/>
    <col min="3" max="3" width="13.125" style="7" customWidth="1"/>
    <col min="4" max="4" width="10.625" style="7" customWidth="1"/>
    <col min="5" max="5" width="18.625" style="7" customWidth="1"/>
    <col min="6" max="6" width="12.625" style="7" customWidth="1"/>
    <col min="7" max="7" width="11.375" style="7" customWidth="1"/>
    <col min="8" max="8" width="19.00390625" style="7" customWidth="1"/>
    <col min="9" max="9" width="11.75390625" style="7" customWidth="1"/>
    <col min="10" max="16384" width="11.375" style="7" customWidth="1"/>
  </cols>
  <sheetData>
    <row r="1" spans="1:9" ht="15.75">
      <c r="A1" s="1"/>
      <c r="B1" s="2"/>
      <c r="C1" s="2"/>
      <c r="D1" s="3"/>
      <c r="E1" s="4"/>
      <c r="F1" s="5"/>
      <c r="G1" s="2"/>
      <c r="H1" s="3"/>
      <c r="I1" s="6"/>
    </row>
    <row r="2" spans="1:9" ht="15.75">
      <c r="A2" s="8"/>
      <c r="B2" s="9"/>
      <c r="C2" s="9"/>
      <c r="D2" s="10"/>
      <c r="E2" s="11"/>
      <c r="F2" s="12"/>
      <c r="G2" s="9"/>
      <c r="H2" s="10"/>
      <c r="I2" s="13"/>
    </row>
    <row r="3" spans="1:9" ht="15.75">
      <c r="A3" s="8"/>
      <c r="B3" s="9"/>
      <c r="C3" s="9"/>
      <c r="D3" s="10"/>
      <c r="E3" s="14"/>
      <c r="F3" s="12"/>
      <c r="G3" s="9"/>
      <c r="H3" s="10"/>
      <c r="I3" s="13"/>
    </row>
    <row r="4" spans="1:9" ht="15.75">
      <c r="A4" s="8"/>
      <c r="B4" s="9"/>
      <c r="C4" s="9"/>
      <c r="D4" s="10"/>
      <c r="E4" s="11"/>
      <c r="F4" s="12"/>
      <c r="G4" s="9"/>
      <c r="H4" s="10"/>
      <c r="I4" s="13"/>
    </row>
    <row r="5" spans="1:9" ht="15.75">
      <c r="A5" s="8"/>
      <c r="B5" s="9"/>
      <c r="C5" s="9"/>
      <c r="D5" s="10"/>
      <c r="E5" s="11"/>
      <c r="F5" s="12"/>
      <c r="G5" s="9"/>
      <c r="H5" s="10"/>
      <c r="I5" s="13"/>
    </row>
    <row r="6" spans="1:9" ht="15.75">
      <c r="A6" s="8"/>
      <c r="B6" s="9"/>
      <c r="C6" s="9"/>
      <c r="D6" s="10"/>
      <c r="E6" s="9"/>
      <c r="F6" s="11"/>
      <c r="G6" s="9"/>
      <c r="H6" s="10"/>
      <c r="I6" s="13"/>
    </row>
    <row r="7" spans="1:9" ht="15.75">
      <c r="A7" s="8"/>
      <c r="B7" s="9"/>
      <c r="C7" s="9"/>
      <c r="D7" s="10"/>
      <c r="E7" s="9"/>
      <c r="F7" s="12"/>
      <c r="G7" s="9"/>
      <c r="H7" s="10"/>
      <c r="I7" s="13"/>
    </row>
    <row r="8" spans="1:9" ht="16.5" thickBot="1">
      <c r="A8" s="379"/>
      <c r="B8" s="306"/>
      <c r="C8" s="306"/>
      <c r="D8" s="380"/>
      <c r="E8" s="306"/>
      <c r="F8" s="381"/>
      <c r="G8" s="306"/>
      <c r="H8" s="380"/>
      <c r="I8" s="382"/>
    </row>
    <row r="9" spans="1:9" ht="16.5" thickBot="1">
      <c r="A9" s="271" t="s">
        <v>0</v>
      </c>
      <c r="B9" s="270"/>
      <c r="C9" s="270"/>
      <c r="D9" s="270"/>
      <c r="E9" s="270"/>
      <c r="F9" s="270"/>
      <c r="G9" s="270"/>
      <c r="H9" s="270"/>
      <c r="I9" s="13"/>
    </row>
    <row r="10" spans="1:9" ht="15">
      <c r="A10" s="397" t="s">
        <v>1</v>
      </c>
      <c r="B10" s="397" t="s">
        <v>2</v>
      </c>
      <c r="C10" s="398" t="s">
        <v>3</v>
      </c>
      <c r="D10" s="397" t="s">
        <v>1</v>
      </c>
      <c r="E10" s="397" t="s">
        <v>2</v>
      </c>
      <c r="F10" s="398" t="s">
        <v>3</v>
      </c>
      <c r="G10" s="397" t="s">
        <v>1</v>
      </c>
      <c r="H10" s="397" t="s">
        <v>2</v>
      </c>
      <c r="I10" s="398" t="s">
        <v>3</v>
      </c>
    </row>
    <row r="11" spans="1:9" ht="15.75" thickBot="1">
      <c r="A11" s="399"/>
      <c r="B11" s="399" t="s">
        <v>4</v>
      </c>
      <c r="C11" s="400" t="s">
        <v>524</v>
      </c>
      <c r="D11" s="399"/>
      <c r="E11" s="399" t="s">
        <v>4</v>
      </c>
      <c r="F11" s="400" t="s">
        <v>524</v>
      </c>
      <c r="G11" s="399"/>
      <c r="H11" s="399" t="s">
        <v>4</v>
      </c>
      <c r="I11" s="400" t="s">
        <v>524</v>
      </c>
    </row>
    <row r="12" spans="1:9" ht="15.75" thickBot="1">
      <c r="A12" s="432">
        <v>100005</v>
      </c>
      <c r="B12" s="433" t="s">
        <v>5</v>
      </c>
      <c r="C12" s="428">
        <v>395</v>
      </c>
      <c r="D12" s="432">
        <v>100079</v>
      </c>
      <c r="E12" s="433" t="s">
        <v>26</v>
      </c>
      <c r="F12" s="428">
        <v>395</v>
      </c>
      <c r="G12" s="432">
        <v>100672</v>
      </c>
      <c r="H12" s="433" t="s">
        <v>38</v>
      </c>
      <c r="I12" s="428">
        <v>395</v>
      </c>
    </row>
    <row r="13" spans="1:9" ht="15.75" thickBot="1">
      <c r="A13" s="432">
        <v>100007</v>
      </c>
      <c r="B13" s="433" t="s">
        <v>8</v>
      </c>
      <c r="C13" s="428">
        <v>395</v>
      </c>
      <c r="D13" s="432">
        <v>100102</v>
      </c>
      <c r="E13" s="433" t="s">
        <v>28</v>
      </c>
      <c r="F13" s="428">
        <v>395</v>
      </c>
      <c r="G13" s="432">
        <v>100694</v>
      </c>
      <c r="H13" s="433" t="s">
        <v>7</v>
      </c>
      <c r="I13" s="428">
        <v>395</v>
      </c>
    </row>
    <row r="14" spans="1:9" ht="15.75" thickBot="1">
      <c r="A14" s="432">
        <v>100018</v>
      </c>
      <c r="B14" s="433" t="s">
        <v>10</v>
      </c>
      <c r="C14" s="428">
        <v>395</v>
      </c>
      <c r="D14" s="432">
        <v>100105</v>
      </c>
      <c r="E14" s="433" t="s">
        <v>31</v>
      </c>
      <c r="F14" s="428">
        <v>395</v>
      </c>
      <c r="G14" s="432">
        <v>100790</v>
      </c>
      <c r="H14" s="433" t="s">
        <v>14</v>
      </c>
      <c r="I14" s="428">
        <v>650</v>
      </c>
    </row>
    <row r="15" spans="1:9" ht="15.75" thickBot="1">
      <c r="A15" s="432">
        <v>100023</v>
      </c>
      <c r="B15" s="433" t="s">
        <v>12</v>
      </c>
      <c r="C15" s="428">
        <v>395</v>
      </c>
      <c r="D15" s="432">
        <v>100107</v>
      </c>
      <c r="E15" s="433" t="s">
        <v>34</v>
      </c>
      <c r="F15" s="428">
        <v>395</v>
      </c>
      <c r="G15" s="432">
        <v>100803</v>
      </c>
      <c r="H15" s="433" t="s">
        <v>23</v>
      </c>
      <c r="I15" s="428">
        <v>750</v>
      </c>
    </row>
    <row r="16" spans="1:9" ht="15.75" thickBot="1">
      <c r="A16" s="432">
        <v>100027</v>
      </c>
      <c r="B16" s="433" t="s">
        <v>15</v>
      </c>
      <c r="C16" s="428">
        <v>395</v>
      </c>
      <c r="D16" s="432">
        <v>100122</v>
      </c>
      <c r="E16" s="433" t="s">
        <v>37</v>
      </c>
      <c r="F16" s="428">
        <v>395</v>
      </c>
      <c r="G16" s="432">
        <v>100818</v>
      </c>
      <c r="H16" s="433" t="s">
        <v>30</v>
      </c>
      <c r="I16" s="428">
        <v>395</v>
      </c>
    </row>
    <row r="17" spans="1:9" ht="15.75" thickBot="1">
      <c r="A17" s="432">
        <v>100039</v>
      </c>
      <c r="B17" s="433" t="s">
        <v>334</v>
      </c>
      <c r="C17" s="428">
        <v>395</v>
      </c>
      <c r="D17" s="432">
        <v>100131</v>
      </c>
      <c r="E17" s="433" t="s">
        <v>6</v>
      </c>
      <c r="F17" s="428">
        <v>395</v>
      </c>
      <c r="G17" s="432">
        <v>100929</v>
      </c>
      <c r="H17" s="433" t="s">
        <v>33</v>
      </c>
      <c r="I17" s="428">
        <v>395</v>
      </c>
    </row>
    <row r="18" spans="1:9" ht="15.75" thickBot="1">
      <c r="A18" s="432">
        <v>100044</v>
      </c>
      <c r="B18" s="433" t="s">
        <v>17</v>
      </c>
      <c r="C18" s="428">
        <v>395</v>
      </c>
      <c r="D18" s="432">
        <v>100162</v>
      </c>
      <c r="E18" s="433" t="s">
        <v>9</v>
      </c>
      <c r="F18" s="428">
        <v>395</v>
      </c>
      <c r="G18" s="432">
        <v>100947</v>
      </c>
      <c r="H18" s="433" t="s">
        <v>36</v>
      </c>
      <c r="I18" s="428">
        <v>395</v>
      </c>
    </row>
    <row r="19" spans="1:9" ht="15.75" thickBot="1">
      <c r="A19" s="432">
        <v>100046</v>
      </c>
      <c r="B19" s="433" t="s">
        <v>335</v>
      </c>
      <c r="C19" s="428">
        <v>395</v>
      </c>
      <c r="D19" s="432">
        <v>100188</v>
      </c>
      <c r="E19" s="433" t="s">
        <v>11</v>
      </c>
      <c r="F19" s="428">
        <v>395</v>
      </c>
      <c r="G19" s="432">
        <v>102117</v>
      </c>
      <c r="H19" s="433" t="s">
        <v>395</v>
      </c>
      <c r="I19" s="428">
        <v>750</v>
      </c>
    </row>
    <row r="20" spans="1:9" ht="15.75" thickBot="1">
      <c r="A20" s="432">
        <v>100047</v>
      </c>
      <c r="B20" s="433" t="s">
        <v>336</v>
      </c>
      <c r="C20" s="428">
        <v>395</v>
      </c>
      <c r="D20" s="432">
        <v>100330</v>
      </c>
      <c r="E20" s="433" t="s">
        <v>13</v>
      </c>
      <c r="F20" s="428">
        <v>395</v>
      </c>
      <c r="G20" s="432">
        <v>102118</v>
      </c>
      <c r="H20" s="433" t="s">
        <v>396</v>
      </c>
      <c r="I20" s="428">
        <v>750</v>
      </c>
    </row>
    <row r="21" spans="1:9" ht="15.75" thickBot="1">
      <c r="A21" s="432">
        <v>100050</v>
      </c>
      <c r="B21" s="404" t="s">
        <v>19</v>
      </c>
      <c r="C21" s="428">
        <v>650</v>
      </c>
      <c r="D21" s="432">
        <v>100331</v>
      </c>
      <c r="E21" s="433" t="s">
        <v>16</v>
      </c>
      <c r="F21" s="428">
        <v>395</v>
      </c>
      <c r="G21" s="432">
        <v>102119</v>
      </c>
      <c r="H21" s="434" t="s">
        <v>397</v>
      </c>
      <c r="I21" s="428">
        <v>750</v>
      </c>
    </row>
    <row r="22" spans="1:9" ht="15.75" thickBot="1">
      <c r="A22" s="432">
        <v>100051</v>
      </c>
      <c r="B22" s="404" t="s">
        <v>430</v>
      </c>
      <c r="C22" s="428">
        <v>650</v>
      </c>
      <c r="D22" s="432">
        <v>100349</v>
      </c>
      <c r="E22" s="433" t="s">
        <v>18</v>
      </c>
      <c r="F22" s="428">
        <v>395</v>
      </c>
      <c r="G22" s="432">
        <v>102120</v>
      </c>
      <c r="H22" s="433" t="s">
        <v>398</v>
      </c>
      <c r="I22" s="428">
        <v>750</v>
      </c>
    </row>
    <row r="23" spans="1:9" ht="15.75" thickBot="1">
      <c r="A23" s="432">
        <v>100052</v>
      </c>
      <c r="B23" s="404" t="s">
        <v>431</v>
      </c>
      <c r="C23" s="428">
        <v>650</v>
      </c>
      <c r="D23" s="432">
        <v>100412</v>
      </c>
      <c r="E23" s="433" t="s">
        <v>20</v>
      </c>
      <c r="F23" s="428">
        <v>395</v>
      </c>
      <c r="G23" s="432">
        <v>102121</v>
      </c>
      <c r="H23" s="433" t="s">
        <v>399</v>
      </c>
      <c r="I23" s="428">
        <v>750</v>
      </c>
    </row>
    <row r="24" spans="1:9" ht="15.75" thickBot="1">
      <c r="A24" s="432">
        <v>100053</v>
      </c>
      <c r="B24" s="404" t="s">
        <v>432</v>
      </c>
      <c r="C24" s="428">
        <v>650</v>
      </c>
      <c r="D24" s="432">
        <v>100472</v>
      </c>
      <c r="E24" s="433" t="s">
        <v>22</v>
      </c>
      <c r="F24" s="428">
        <v>395</v>
      </c>
      <c r="G24" s="432">
        <v>102122</v>
      </c>
      <c r="H24" s="433" t="s">
        <v>400</v>
      </c>
      <c r="I24" s="428">
        <v>750</v>
      </c>
    </row>
    <row r="25" spans="1:9" ht="15.75" thickBot="1">
      <c r="A25" s="432">
        <v>100054</v>
      </c>
      <c r="B25" s="404" t="s">
        <v>433</v>
      </c>
      <c r="C25" s="428">
        <v>650</v>
      </c>
      <c r="D25" s="432">
        <v>100485</v>
      </c>
      <c r="E25" s="433" t="s">
        <v>25</v>
      </c>
      <c r="F25" s="428">
        <v>395</v>
      </c>
      <c r="G25" s="432">
        <v>102123</v>
      </c>
      <c r="H25" s="433" t="s">
        <v>401</v>
      </c>
      <c r="I25" s="428">
        <v>750</v>
      </c>
    </row>
    <row r="26" spans="1:9" ht="15.75" thickBot="1">
      <c r="A26" s="432">
        <v>100055</v>
      </c>
      <c r="B26" s="404" t="s">
        <v>434</v>
      </c>
      <c r="C26" s="428">
        <v>650</v>
      </c>
      <c r="D26" s="426">
        <v>100501</v>
      </c>
      <c r="E26" s="433" t="s">
        <v>27</v>
      </c>
      <c r="F26" s="428">
        <v>395</v>
      </c>
      <c r="G26" s="432">
        <v>102124</v>
      </c>
      <c r="H26" s="433" t="s">
        <v>402</v>
      </c>
      <c r="I26" s="428">
        <v>750</v>
      </c>
    </row>
    <row r="27" spans="1:9" ht="15.75" thickBot="1">
      <c r="A27" s="432">
        <v>100056</v>
      </c>
      <c r="B27" s="404" t="s">
        <v>435</v>
      </c>
      <c r="C27" s="428">
        <v>650</v>
      </c>
      <c r="D27" s="426">
        <v>100502</v>
      </c>
      <c r="E27" s="435" t="s">
        <v>29</v>
      </c>
      <c r="F27" s="428">
        <v>395</v>
      </c>
      <c r="G27" s="432">
        <v>102125</v>
      </c>
      <c r="H27" s="433" t="s">
        <v>418</v>
      </c>
      <c r="I27" s="428">
        <v>750</v>
      </c>
    </row>
    <row r="28" spans="1:9" ht="15.75" thickBot="1">
      <c r="A28" s="432">
        <v>100058</v>
      </c>
      <c r="B28" s="433" t="s">
        <v>21</v>
      </c>
      <c r="C28" s="428">
        <v>395</v>
      </c>
      <c r="D28" s="432">
        <v>100549</v>
      </c>
      <c r="E28" s="433" t="s">
        <v>32</v>
      </c>
      <c r="F28" s="428">
        <v>395</v>
      </c>
      <c r="G28" s="432">
        <v>102126</v>
      </c>
      <c r="H28" s="433" t="s">
        <v>419</v>
      </c>
      <c r="I28" s="428">
        <v>750</v>
      </c>
    </row>
    <row r="29" spans="1:9" ht="15.75" thickBot="1">
      <c r="A29" s="432">
        <v>100070</v>
      </c>
      <c r="B29" s="433" t="s">
        <v>24</v>
      </c>
      <c r="C29" s="428">
        <v>395</v>
      </c>
      <c r="D29" s="432">
        <v>100610</v>
      </c>
      <c r="E29" s="433" t="s">
        <v>35</v>
      </c>
      <c r="F29" s="428">
        <v>395</v>
      </c>
      <c r="G29" s="432">
        <v>102127</v>
      </c>
      <c r="H29" s="433" t="s">
        <v>420</v>
      </c>
      <c r="I29" s="428">
        <v>750</v>
      </c>
    </row>
    <row r="30" spans="1:9" ht="33.75" customHeight="1" thickBot="1">
      <c r="A30" s="367" t="s">
        <v>39</v>
      </c>
      <c r="B30" s="401"/>
      <c r="C30" s="401"/>
      <c r="D30" s="401"/>
      <c r="E30" s="401"/>
      <c r="F30" s="401"/>
      <c r="G30" s="401"/>
      <c r="H30" s="401"/>
      <c r="I30" s="402"/>
    </row>
    <row r="31" spans="1:9" ht="15">
      <c r="A31" s="397" t="s">
        <v>1</v>
      </c>
      <c r="B31" s="397" t="s">
        <v>2</v>
      </c>
      <c r="C31" s="398" t="s">
        <v>3</v>
      </c>
      <c r="D31" s="397" t="s">
        <v>1</v>
      </c>
      <c r="E31" s="397" t="s">
        <v>2</v>
      </c>
      <c r="F31" s="398" t="s">
        <v>3</v>
      </c>
      <c r="G31" s="397" t="s">
        <v>1</v>
      </c>
      <c r="H31" s="397" t="s">
        <v>2</v>
      </c>
      <c r="I31" s="398" t="s">
        <v>3</v>
      </c>
    </row>
    <row r="32" spans="1:9" ht="15.75" thickBot="1">
      <c r="A32" s="399"/>
      <c r="B32" s="399" t="s">
        <v>4</v>
      </c>
      <c r="C32" s="400" t="s">
        <v>524</v>
      </c>
      <c r="D32" s="399"/>
      <c r="E32" s="399" t="s">
        <v>4</v>
      </c>
      <c r="F32" s="400" t="s">
        <v>524</v>
      </c>
      <c r="G32" s="399"/>
      <c r="H32" s="399" t="s">
        <v>4</v>
      </c>
      <c r="I32" s="400" t="s">
        <v>524</v>
      </c>
    </row>
    <row r="33" spans="1:9" ht="15.75" thickBot="1">
      <c r="A33" s="432">
        <v>110005</v>
      </c>
      <c r="B33" s="433" t="s">
        <v>5</v>
      </c>
      <c r="C33" s="428">
        <v>395</v>
      </c>
      <c r="D33" s="432">
        <v>110079</v>
      </c>
      <c r="E33" s="433" t="s">
        <v>42</v>
      </c>
      <c r="F33" s="428">
        <v>395</v>
      </c>
      <c r="G33" s="432">
        <v>110672</v>
      </c>
      <c r="H33" s="433" t="s">
        <v>38</v>
      </c>
      <c r="I33" s="428">
        <v>395</v>
      </c>
    </row>
    <row r="34" spans="1:9" ht="15.75" thickBot="1">
      <c r="A34" s="432">
        <v>110007</v>
      </c>
      <c r="B34" s="433" t="s">
        <v>8</v>
      </c>
      <c r="C34" s="428">
        <v>395</v>
      </c>
      <c r="D34" s="432">
        <v>110102</v>
      </c>
      <c r="E34" s="433" t="s">
        <v>43</v>
      </c>
      <c r="F34" s="428">
        <v>395</v>
      </c>
      <c r="G34" s="432">
        <v>110694</v>
      </c>
      <c r="H34" s="433" t="s">
        <v>7</v>
      </c>
      <c r="I34" s="428">
        <v>395</v>
      </c>
    </row>
    <row r="35" spans="1:9" ht="15.75" thickBot="1">
      <c r="A35" s="432">
        <v>110018</v>
      </c>
      <c r="B35" s="433" t="s">
        <v>10</v>
      </c>
      <c r="C35" s="428">
        <v>395</v>
      </c>
      <c r="D35" s="432">
        <v>110105</v>
      </c>
      <c r="E35" s="433" t="s">
        <v>31</v>
      </c>
      <c r="F35" s="428">
        <v>395</v>
      </c>
      <c r="G35" s="432">
        <v>110790</v>
      </c>
      <c r="H35" s="433" t="s">
        <v>14</v>
      </c>
      <c r="I35" s="428">
        <v>650</v>
      </c>
    </row>
    <row r="36" spans="1:9" ht="15.75" thickBot="1">
      <c r="A36" s="432">
        <v>110023</v>
      </c>
      <c r="B36" s="433" t="s">
        <v>12</v>
      </c>
      <c r="C36" s="428">
        <v>395</v>
      </c>
      <c r="D36" s="432">
        <v>110107</v>
      </c>
      <c r="E36" s="433" t="s">
        <v>34</v>
      </c>
      <c r="F36" s="428">
        <v>395</v>
      </c>
      <c r="G36" s="432">
        <v>110803</v>
      </c>
      <c r="H36" s="433" t="s">
        <v>23</v>
      </c>
      <c r="I36" s="428">
        <v>750</v>
      </c>
    </row>
    <row r="37" spans="1:9" ht="15.75" thickBot="1">
      <c r="A37" s="432">
        <v>110027</v>
      </c>
      <c r="B37" s="433" t="s">
        <v>15</v>
      </c>
      <c r="C37" s="428">
        <v>395</v>
      </c>
      <c r="D37" s="432">
        <v>110122</v>
      </c>
      <c r="E37" s="433" t="s">
        <v>46</v>
      </c>
      <c r="F37" s="428">
        <v>395</v>
      </c>
      <c r="G37" s="432">
        <v>110818</v>
      </c>
      <c r="H37" s="433" t="s">
        <v>30</v>
      </c>
      <c r="I37" s="428">
        <v>395</v>
      </c>
    </row>
    <row r="38" spans="1:9" ht="15.75" thickBot="1">
      <c r="A38" s="432">
        <v>110039</v>
      </c>
      <c r="B38" s="433" t="s">
        <v>334</v>
      </c>
      <c r="C38" s="428">
        <v>395</v>
      </c>
      <c r="D38" s="432">
        <v>110131</v>
      </c>
      <c r="E38" s="433" t="s">
        <v>6</v>
      </c>
      <c r="F38" s="428">
        <v>395</v>
      </c>
      <c r="G38" s="432">
        <v>110929</v>
      </c>
      <c r="H38" s="433" t="s">
        <v>429</v>
      </c>
      <c r="I38" s="428">
        <v>395</v>
      </c>
    </row>
    <row r="39" spans="1:9" ht="15.75" thickBot="1">
      <c r="A39" s="432">
        <v>110044</v>
      </c>
      <c r="B39" s="433" t="s">
        <v>17</v>
      </c>
      <c r="C39" s="428">
        <v>395</v>
      </c>
      <c r="D39" s="432">
        <v>110162</v>
      </c>
      <c r="E39" s="433" t="s">
        <v>9</v>
      </c>
      <c r="F39" s="428">
        <v>395</v>
      </c>
      <c r="G39" s="432">
        <v>110947</v>
      </c>
      <c r="H39" s="433" t="s">
        <v>36</v>
      </c>
      <c r="I39" s="428">
        <v>395</v>
      </c>
    </row>
    <row r="40" spans="1:9" ht="15.75" thickBot="1">
      <c r="A40" s="432">
        <v>110046</v>
      </c>
      <c r="B40" s="433" t="s">
        <v>335</v>
      </c>
      <c r="C40" s="428">
        <v>395</v>
      </c>
      <c r="D40" s="432">
        <v>110188</v>
      </c>
      <c r="E40" s="433" t="s">
        <v>11</v>
      </c>
      <c r="F40" s="428">
        <v>395</v>
      </c>
      <c r="G40" s="432">
        <v>102117</v>
      </c>
      <c r="H40" s="433" t="s">
        <v>395</v>
      </c>
      <c r="I40" s="428">
        <v>750</v>
      </c>
    </row>
    <row r="41" spans="1:9" ht="15.75" thickBot="1">
      <c r="A41" s="432">
        <v>110047</v>
      </c>
      <c r="B41" s="433" t="s">
        <v>336</v>
      </c>
      <c r="C41" s="428">
        <v>395</v>
      </c>
      <c r="D41" s="432">
        <v>110330</v>
      </c>
      <c r="E41" s="433" t="s">
        <v>40</v>
      </c>
      <c r="F41" s="428">
        <v>395</v>
      </c>
      <c r="G41" s="432">
        <v>102118</v>
      </c>
      <c r="H41" s="433" t="s">
        <v>396</v>
      </c>
      <c r="I41" s="428">
        <v>750</v>
      </c>
    </row>
    <row r="42" spans="1:9" ht="15.75" thickBot="1">
      <c r="A42" s="432">
        <v>110050</v>
      </c>
      <c r="B42" s="404" t="s">
        <v>19</v>
      </c>
      <c r="C42" s="428">
        <v>650</v>
      </c>
      <c r="D42" s="432">
        <v>110331</v>
      </c>
      <c r="E42" s="433" t="s">
        <v>16</v>
      </c>
      <c r="F42" s="428">
        <v>395</v>
      </c>
      <c r="G42" s="432">
        <v>102119</v>
      </c>
      <c r="H42" s="434" t="s">
        <v>397</v>
      </c>
      <c r="I42" s="428">
        <v>750</v>
      </c>
    </row>
    <row r="43" spans="1:9" ht="15.75" thickBot="1">
      <c r="A43" s="432">
        <v>110051</v>
      </c>
      <c r="B43" s="404" t="s">
        <v>430</v>
      </c>
      <c r="C43" s="428">
        <v>650</v>
      </c>
      <c r="D43" s="432">
        <v>110349</v>
      </c>
      <c r="E43" s="433" t="s">
        <v>18</v>
      </c>
      <c r="F43" s="428">
        <v>395</v>
      </c>
      <c r="G43" s="432">
        <v>102120</v>
      </c>
      <c r="H43" s="433" t="s">
        <v>398</v>
      </c>
      <c r="I43" s="428">
        <v>750</v>
      </c>
    </row>
    <row r="44" spans="1:9" ht="15.75" thickBot="1">
      <c r="A44" s="432">
        <v>110052</v>
      </c>
      <c r="B44" s="404" t="s">
        <v>431</v>
      </c>
      <c r="C44" s="428">
        <v>650</v>
      </c>
      <c r="D44" s="432">
        <v>110412</v>
      </c>
      <c r="E44" s="433" t="s">
        <v>41</v>
      </c>
      <c r="F44" s="428">
        <v>395</v>
      </c>
      <c r="G44" s="432">
        <v>102121</v>
      </c>
      <c r="H44" s="433" t="s">
        <v>399</v>
      </c>
      <c r="I44" s="428">
        <v>750</v>
      </c>
    </row>
    <row r="45" spans="1:9" ht="15.75" thickBot="1">
      <c r="A45" s="432">
        <v>110053</v>
      </c>
      <c r="B45" s="404" t="s">
        <v>432</v>
      </c>
      <c r="C45" s="428">
        <v>650</v>
      </c>
      <c r="D45" s="432">
        <v>110472</v>
      </c>
      <c r="E45" s="433" t="s">
        <v>22</v>
      </c>
      <c r="F45" s="428">
        <v>395</v>
      </c>
      <c r="G45" s="432">
        <v>102122</v>
      </c>
      <c r="H45" s="433" t="s">
        <v>400</v>
      </c>
      <c r="I45" s="428">
        <v>750</v>
      </c>
    </row>
    <row r="46" spans="1:9" ht="15.75" thickBot="1">
      <c r="A46" s="432">
        <v>110054</v>
      </c>
      <c r="B46" s="404" t="s">
        <v>433</v>
      </c>
      <c r="C46" s="428">
        <v>650</v>
      </c>
      <c r="D46" s="432">
        <v>110485</v>
      </c>
      <c r="E46" s="433" t="s">
        <v>25</v>
      </c>
      <c r="F46" s="428">
        <v>395</v>
      </c>
      <c r="G46" s="432">
        <v>102123</v>
      </c>
      <c r="H46" s="433" t="s">
        <v>401</v>
      </c>
      <c r="I46" s="428">
        <v>750</v>
      </c>
    </row>
    <row r="47" spans="1:9" ht="13.5" customHeight="1" thickBot="1">
      <c r="A47" s="432">
        <v>110055</v>
      </c>
      <c r="B47" s="404" t="s">
        <v>434</v>
      </c>
      <c r="C47" s="428">
        <v>650</v>
      </c>
      <c r="D47" s="426">
        <v>110501</v>
      </c>
      <c r="E47" s="433" t="s">
        <v>27</v>
      </c>
      <c r="F47" s="428">
        <v>395</v>
      </c>
      <c r="G47" s="432">
        <v>102124</v>
      </c>
      <c r="H47" s="433" t="s">
        <v>402</v>
      </c>
      <c r="I47" s="428">
        <v>750</v>
      </c>
    </row>
    <row r="48" spans="1:9" ht="15.75" thickBot="1">
      <c r="A48" s="432">
        <v>110056</v>
      </c>
      <c r="B48" s="404" t="s">
        <v>435</v>
      </c>
      <c r="C48" s="428">
        <v>650</v>
      </c>
      <c r="D48" s="426">
        <v>110502</v>
      </c>
      <c r="E48" s="435" t="s">
        <v>44</v>
      </c>
      <c r="F48" s="428">
        <v>395</v>
      </c>
      <c r="G48" s="432">
        <v>102125</v>
      </c>
      <c r="H48" s="433" t="s">
        <v>418</v>
      </c>
      <c r="I48" s="428">
        <v>750</v>
      </c>
    </row>
    <row r="49" spans="1:9" ht="15.75" thickBot="1">
      <c r="A49" s="432">
        <v>110058</v>
      </c>
      <c r="B49" s="433" t="s">
        <v>21</v>
      </c>
      <c r="C49" s="428">
        <v>395</v>
      </c>
      <c r="D49" s="432">
        <v>110549</v>
      </c>
      <c r="E49" s="433" t="s">
        <v>45</v>
      </c>
      <c r="F49" s="428">
        <v>395</v>
      </c>
      <c r="G49" s="432">
        <v>102126</v>
      </c>
      <c r="H49" s="433" t="s">
        <v>419</v>
      </c>
      <c r="I49" s="428">
        <v>750</v>
      </c>
    </row>
    <row r="50" spans="1:9" ht="15.75" thickBot="1">
      <c r="A50" s="432">
        <v>110070</v>
      </c>
      <c r="B50" s="433" t="s">
        <v>24</v>
      </c>
      <c r="C50" s="428">
        <v>395</v>
      </c>
      <c r="D50" s="432">
        <v>110610</v>
      </c>
      <c r="E50" s="433" t="s">
        <v>35</v>
      </c>
      <c r="F50" s="428">
        <v>395</v>
      </c>
      <c r="G50" s="432">
        <v>102127</v>
      </c>
      <c r="H50" s="433" t="s">
        <v>420</v>
      </c>
      <c r="I50" s="428">
        <v>750</v>
      </c>
    </row>
    <row r="52" spans="1:9" ht="15.75" thickBot="1">
      <c r="A52" s="268" t="s">
        <v>417</v>
      </c>
      <c r="B52" s="269"/>
      <c r="C52" s="263"/>
      <c r="D52" s="263"/>
      <c r="E52" s="263"/>
      <c r="F52" s="263"/>
      <c r="G52" s="263"/>
      <c r="H52" s="263"/>
      <c r="I52" s="263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L21" sqref="L21"/>
    </sheetView>
  </sheetViews>
  <sheetFormatPr defaultColWidth="9.00390625" defaultRowHeight="12.75"/>
  <cols>
    <col min="1" max="1" width="11.75390625" style="389" customWidth="1"/>
    <col min="2" max="2" width="17.00390625" style="389" customWidth="1"/>
    <col min="3" max="3" width="13.125" style="389" customWidth="1"/>
    <col min="4" max="4" width="11.625" style="389" customWidth="1"/>
    <col min="5" max="5" width="19.875" style="389" customWidth="1"/>
    <col min="6" max="6" width="13.625" style="389" customWidth="1"/>
    <col min="7" max="7" width="11.375" style="389" customWidth="1"/>
    <col min="8" max="8" width="20.00390625" style="389" customWidth="1"/>
    <col min="9" max="9" width="20.875" style="389" customWidth="1"/>
    <col min="10" max="16384" width="11.375" style="389" customWidth="1"/>
  </cols>
  <sheetData>
    <row r="1" spans="1:9" ht="15.75">
      <c r="A1" s="383"/>
      <c r="B1" s="384"/>
      <c r="C1" s="384"/>
      <c r="D1" s="385"/>
      <c r="E1" s="386"/>
      <c r="F1" s="387"/>
      <c r="G1" s="384"/>
      <c r="H1" s="385"/>
      <c r="I1" s="388"/>
    </row>
    <row r="2" spans="1:9" ht="15.75">
      <c r="A2" s="390"/>
      <c r="B2" s="391"/>
      <c r="C2" s="391"/>
      <c r="D2" s="392"/>
      <c r="E2" s="393"/>
      <c r="F2" s="394"/>
      <c r="G2" s="391"/>
      <c r="H2" s="392"/>
      <c r="I2" s="395"/>
    </row>
    <row r="3" spans="1:9" ht="15.75">
      <c r="A3" s="390"/>
      <c r="B3" s="391"/>
      <c r="C3" s="391"/>
      <c r="D3" s="392"/>
      <c r="E3" s="396"/>
      <c r="F3" s="394"/>
      <c r="G3" s="391"/>
      <c r="H3" s="392"/>
      <c r="I3" s="395"/>
    </row>
    <row r="4" spans="1:9" ht="15.75">
      <c r="A4" s="390"/>
      <c r="B4" s="391"/>
      <c r="C4" s="391"/>
      <c r="D4" s="392"/>
      <c r="E4" s="393"/>
      <c r="F4" s="394"/>
      <c r="G4" s="391"/>
      <c r="H4" s="392"/>
      <c r="I4" s="395"/>
    </row>
    <row r="5" spans="1:9" ht="15.75">
      <c r="A5" s="390"/>
      <c r="B5" s="391"/>
      <c r="C5" s="391"/>
      <c r="D5" s="392"/>
      <c r="E5" s="393"/>
      <c r="F5" s="394"/>
      <c r="G5" s="391"/>
      <c r="H5" s="392"/>
      <c r="I5" s="395"/>
    </row>
    <row r="6" spans="1:9" ht="15.75">
      <c r="A6" s="390"/>
      <c r="B6" s="391"/>
      <c r="C6" s="391"/>
      <c r="D6" s="392"/>
      <c r="E6" s="391"/>
      <c r="F6" s="393"/>
      <c r="G6" s="391"/>
      <c r="H6" s="392"/>
      <c r="I6" s="395"/>
    </row>
    <row r="7" spans="1:9" ht="15.75">
      <c r="A7" s="390"/>
      <c r="B7" s="391"/>
      <c r="C7" s="391"/>
      <c r="D7" s="392"/>
      <c r="E7" s="391"/>
      <c r="F7" s="394"/>
      <c r="G7" s="391"/>
      <c r="H7" s="392"/>
      <c r="I7" s="395"/>
    </row>
    <row r="8" spans="1:9" ht="16.5" thickBot="1">
      <c r="A8" s="412"/>
      <c r="B8" s="413"/>
      <c r="C8" s="413"/>
      <c r="D8" s="414"/>
      <c r="E8" s="413"/>
      <c r="F8" s="415"/>
      <c r="G8" s="413"/>
      <c r="H8" s="414"/>
      <c r="I8" s="416" t="s">
        <v>411</v>
      </c>
    </row>
    <row r="9" spans="1:9" ht="15.75" thickBot="1">
      <c r="A9" s="417"/>
      <c r="B9" s="418"/>
      <c r="C9" s="418"/>
      <c r="D9" s="418"/>
      <c r="E9" s="418"/>
      <c r="F9" s="418"/>
      <c r="G9" s="418"/>
      <c r="H9" s="418"/>
      <c r="I9" s="419"/>
    </row>
    <row r="10" spans="1:9" ht="20.25">
      <c r="A10" s="580" t="s">
        <v>422</v>
      </c>
      <c r="B10" s="581"/>
      <c r="C10" s="581"/>
      <c r="D10" s="581"/>
      <c r="E10" s="581"/>
      <c r="F10" s="581"/>
      <c r="G10" s="581"/>
      <c r="H10" s="581"/>
      <c r="I10" s="582"/>
    </row>
    <row r="11" spans="1:9" ht="15">
      <c r="A11" s="516"/>
      <c r="B11" s="517"/>
      <c r="C11" s="517"/>
      <c r="D11" s="517"/>
      <c r="E11" s="517"/>
      <c r="F11" s="517"/>
      <c r="G11" s="517"/>
      <c r="H11" s="517"/>
      <c r="I11" s="518"/>
    </row>
    <row r="12" spans="1:9" ht="18">
      <c r="A12" s="519" t="s">
        <v>532</v>
      </c>
      <c r="B12" s="520"/>
      <c r="C12" s="520"/>
      <c r="D12" s="520"/>
      <c r="E12" s="520"/>
      <c r="F12" s="520"/>
      <c r="G12" s="520"/>
      <c r="H12" s="520"/>
      <c r="I12" s="521"/>
    </row>
    <row r="13" spans="1:9" ht="18">
      <c r="A13" s="519" t="s">
        <v>534</v>
      </c>
      <c r="B13" s="520"/>
      <c r="C13" s="520"/>
      <c r="D13" s="520"/>
      <c r="E13" s="520"/>
      <c r="F13" s="520"/>
      <c r="G13" s="520"/>
      <c r="H13" s="520"/>
      <c r="I13" s="521"/>
    </row>
    <row r="14" spans="1:9" ht="15">
      <c r="A14" s="522"/>
      <c r="B14" s="520"/>
      <c r="C14" s="520"/>
      <c r="D14" s="520"/>
      <c r="E14" s="520"/>
      <c r="F14" s="520"/>
      <c r="G14" s="520"/>
      <c r="H14" s="520"/>
      <c r="I14" s="521"/>
    </row>
    <row r="15" spans="1:9" ht="18">
      <c r="A15" s="519" t="s">
        <v>423</v>
      </c>
      <c r="B15" s="520"/>
      <c r="C15" s="520"/>
      <c r="D15" s="520"/>
      <c r="E15" s="520"/>
      <c r="F15" s="520"/>
      <c r="G15" s="520"/>
      <c r="H15" s="520"/>
      <c r="I15" s="521"/>
    </row>
    <row r="16" spans="1:9" ht="15.75" thickBot="1">
      <c r="A16" s="523"/>
      <c r="B16" s="524"/>
      <c r="C16" s="524"/>
      <c r="D16" s="524"/>
      <c r="E16" s="524"/>
      <c r="F16" s="524"/>
      <c r="G16" s="524"/>
      <c r="H16" s="524"/>
      <c r="I16" s="525"/>
    </row>
    <row r="17" spans="1:9" ht="15">
      <c r="A17" s="526"/>
      <c r="B17" s="527"/>
      <c r="C17" s="527"/>
      <c r="D17" s="527"/>
      <c r="E17" s="527"/>
      <c r="F17" s="527"/>
      <c r="G17" s="527"/>
      <c r="H17" s="527"/>
      <c r="I17" s="528"/>
    </row>
    <row r="18" spans="1:9" ht="15.75" thickBot="1">
      <c r="A18" s="523"/>
      <c r="B18" s="524"/>
      <c r="C18" s="524"/>
      <c r="D18" s="524"/>
      <c r="E18" s="524"/>
      <c r="F18" s="524"/>
      <c r="G18" s="524"/>
      <c r="H18" s="524"/>
      <c r="I18" s="525"/>
    </row>
    <row r="19" spans="1:9" ht="20.25">
      <c r="A19" s="529" t="s">
        <v>424</v>
      </c>
      <c r="B19" s="530"/>
      <c r="C19" s="530"/>
      <c r="D19" s="530"/>
      <c r="E19" s="530"/>
      <c r="F19" s="530"/>
      <c r="G19" s="530"/>
      <c r="H19" s="530"/>
      <c r="I19" s="531"/>
    </row>
    <row r="20" spans="1:9" s="420" customFormat="1" ht="15.75" customHeight="1">
      <c r="A20" s="532"/>
      <c r="B20" s="533"/>
      <c r="C20" s="534"/>
      <c r="D20" s="535"/>
      <c r="E20" s="533"/>
      <c r="F20" s="534"/>
      <c r="G20" s="535"/>
      <c r="H20" s="533"/>
      <c r="I20" s="536"/>
    </row>
    <row r="21" spans="1:9" ht="54.75" customHeight="1" thickBot="1">
      <c r="A21" s="537" t="s">
        <v>533</v>
      </c>
      <c r="B21" s="538"/>
      <c r="C21" s="538"/>
      <c r="D21" s="538"/>
      <c r="E21" s="538"/>
      <c r="F21" s="538"/>
      <c r="G21" s="538"/>
      <c r="H21" s="538"/>
      <c r="I21" s="539"/>
    </row>
  </sheetData>
  <mergeCells count="1">
    <mergeCell ref="A10:I1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J15" sqref="J15"/>
    </sheetView>
  </sheetViews>
  <sheetFormatPr defaultColWidth="9.00390625" defaultRowHeight="12.75"/>
  <cols>
    <col min="1" max="1" width="10.25390625" style="7" customWidth="1"/>
    <col min="2" max="2" width="15.375" style="7" customWidth="1"/>
    <col min="3" max="3" width="12.625" style="7" customWidth="1"/>
    <col min="4" max="4" width="11.625" style="7" customWidth="1"/>
    <col min="5" max="5" width="17.25390625" style="7" customWidth="1"/>
    <col min="6" max="6" width="13.625" style="7" customWidth="1"/>
    <col min="7" max="7" width="11.375" style="7" customWidth="1"/>
    <col min="8" max="8" width="18.25390625" style="7" customWidth="1"/>
    <col min="9" max="9" width="12.875" style="7" customWidth="1"/>
    <col min="10" max="16384" width="11.375" style="7" customWidth="1"/>
  </cols>
  <sheetData>
    <row r="1" spans="1:9" ht="15.75">
      <c r="A1" s="1"/>
      <c r="B1" s="2"/>
      <c r="C1" s="2"/>
      <c r="D1" s="3"/>
      <c r="E1" s="4"/>
      <c r="F1" s="5"/>
      <c r="G1" s="2"/>
      <c r="H1" s="3"/>
      <c r="I1" s="6"/>
    </row>
    <row r="2" spans="1:9" ht="15.75">
      <c r="A2" s="8"/>
      <c r="B2" s="9"/>
      <c r="C2" s="9"/>
      <c r="D2" s="10"/>
      <c r="E2" s="11"/>
      <c r="F2" s="12"/>
      <c r="G2" s="9"/>
      <c r="H2" s="10"/>
      <c r="I2" s="13"/>
    </row>
    <row r="3" spans="1:9" ht="15.75">
      <c r="A3" s="8"/>
      <c r="B3" s="9"/>
      <c r="C3" s="9"/>
      <c r="D3" s="10"/>
      <c r="E3" s="14"/>
      <c r="F3" s="12"/>
      <c r="G3" s="9"/>
      <c r="H3" s="10"/>
      <c r="I3" s="13"/>
    </row>
    <row r="4" spans="1:9" ht="15.75">
      <c r="A4" s="8"/>
      <c r="B4" s="9"/>
      <c r="C4" s="9"/>
      <c r="D4" s="10"/>
      <c r="E4" s="11"/>
      <c r="F4" s="12"/>
      <c r="G4" s="9"/>
      <c r="H4" s="10"/>
      <c r="I4" s="13"/>
    </row>
    <row r="5" spans="1:9" ht="15.75">
      <c r="A5" s="8"/>
      <c r="B5" s="9"/>
      <c r="C5" s="9"/>
      <c r="D5" s="10"/>
      <c r="E5" s="11"/>
      <c r="F5" s="12"/>
      <c r="G5" s="9"/>
      <c r="H5" s="10"/>
      <c r="I5" s="13"/>
    </row>
    <row r="6" spans="1:9" ht="15.75">
      <c r="A6" s="8"/>
      <c r="B6" s="9"/>
      <c r="C6" s="9"/>
      <c r="D6" s="10"/>
      <c r="E6" s="9"/>
      <c r="F6" s="11"/>
      <c r="G6" s="9"/>
      <c r="H6" s="10"/>
      <c r="I6" s="13"/>
    </row>
    <row r="7" spans="1:9" ht="15.75">
      <c r="A7" s="8"/>
      <c r="B7" s="9"/>
      <c r="C7" s="9"/>
      <c r="D7" s="10"/>
      <c r="E7" s="9"/>
      <c r="F7" s="12"/>
      <c r="G7" s="9"/>
      <c r="H7" s="10"/>
      <c r="I7" s="13"/>
    </row>
    <row r="8" spans="1:9" ht="16.5" thickBot="1">
      <c r="A8" s="379"/>
      <c r="B8" s="306"/>
      <c r="C8" s="306"/>
      <c r="D8" s="380"/>
      <c r="E8" s="306"/>
      <c r="F8" s="381"/>
      <c r="G8" s="306"/>
      <c r="H8" s="380"/>
      <c r="I8" s="382"/>
    </row>
    <row r="9" spans="1:9" ht="16.5" thickBot="1">
      <c r="A9" s="271" t="s">
        <v>0</v>
      </c>
      <c r="B9" s="192"/>
      <c r="C9" s="192"/>
      <c r="D9" s="192"/>
      <c r="E9" s="192"/>
      <c r="F9" s="192"/>
      <c r="G9" s="192"/>
      <c r="H9" s="192"/>
      <c r="I9" s="403"/>
    </row>
    <row r="10" spans="1:9" ht="15">
      <c r="A10" s="264" t="s">
        <v>1</v>
      </c>
      <c r="B10" s="264" t="s">
        <v>2</v>
      </c>
      <c r="C10" s="265" t="s">
        <v>3</v>
      </c>
      <c r="D10" s="264" t="s">
        <v>1</v>
      </c>
      <c r="E10" s="264" t="s">
        <v>2</v>
      </c>
      <c r="F10" s="265" t="s">
        <v>3</v>
      </c>
      <c r="G10" s="264" t="s">
        <v>1</v>
      </c>
      <c r="H10" s="264" t="s">
        <v>2</v>
      </c>
      <c r="I10" s="265" t="s">
        <v>3</v>
      </c>
    </row>
    <row r="11" spans="1:9" ht="15.75" thickBot="1">
      <c r="A11" s="272"/>
      <c r="B11" s="272" t="s">
        <v>4</v>
      </c>
      <c r="C11" s="273" t="s">
        <v>524</v>
      </c>
      <c r="D11" s="272"/>
      <c r="E11" s="272" t="s">
        <v>4</v>
      </c>
      <c r="F11" s="273" t="s">
        <v>524</v>
      </c>
      <c r="G11" s="272"/>
      <c r="H11" s="272" t="s">
        <v>4</v>
      </c>
      <c r="I11" s="273" t="s">
        <v>524</v>
      </c>
    </row>
    <row r="12" spans="1:9" ht="15.75" thickBot="1">
      <c r="A12" s="267">
        <v>102029</v>
      </c>
      <c r="B12" s="274">
        <v>102029</v>
      </c>
      <c r="C12" s="428">
        <v>750</v>
      </c>
      <c r="D12" s="267">
        <v>102062</v>
      </c>
      <c r="E12" s="274">
        <v>102062</v>
      </c>
      <c r="F12" s="428">
        <v>750</v>
      </c>
      <c r="G12" s="267">
        <v>102075</v>
      </c>
      <c r="H12" s="274">
        <v>102075</v>
      </c>
      <c r="I12" s="428">
        <v>750</v>
      </c>
    </row>
    <row r="13" spans="1:9" ht="15.75" thickBot="1">
      <c r="A13" s="267">
        <v>102038</v>
      </c>
      <c r="B13" s="274">
        <v>102038</v>
      </c>
      <c r="C13" s="428">
        <v>750</v>
      </c>
      <c r="D13" s="267">
        <v>102067</v>
      </c>
      <c r="E13" s="274">
        <v>102067</v>
      </c>
      <c r="F13" s="428">
        <v>750</v>
      </c>
      <c r="G13" s="267">
        <v>102115</v>
      </c>
      <c r="H13" s="274">
        <v>102115</v>
      </c>
      <c r="I13" s="428">
        <v>750</v>
      </c>
    </row>
    <row r="14" spans="1:9" ht="15.75" thickBot="1">
      <c r="A14" s="267">
        <v>102060</v>
      </c>
      <c r="B14" s="274">
        <v>102060</v>
      </c>
      <c r="C14" s="428">
        <v>750</v>
      </c>
      <c r="D14" s="267">
        <v>102071</v>
      </c>
      <c r="E14" s="274">
        <v>102071</v>
      </c>
      <c r="F14" s="428">
        <v>750</v>
      </c>
      <c r="G14" s="267">
        <v>102116</v>
      </c>
      <c r="H14" s="274">
        <v>102116</v>
      </c>
      <c r="I14" s="428">
        <v>750</v>
      </c>
    </row>
    <row r="15" spans="1:9" ht="33.75" customHeight="1" thickBot="1">
      <c r="A15" s="367" t="s">
        <v>39</v>
      </c>
      <c r="B15" s="368"/>
      <c r="C15" s="368"/>
      <c r="D15" s="368"/>
      <c r="E15" s="368"/>
      <c r="F15" s="368"/>
      <c r="G15" s="368"/>
      <c r="H15" s="368"/>
      <c r="I15" s="369"/>
    </row>
    <row r="16" spans="1:9" ht="15">
      <c r="A16" s="264" t="s">
        <v>1</v>
      </c>
      <c r="B16" s="264" t="s">
        <v>2</v>
      </c>
      <c r="C16" s="265" t="s">
        <v>3</v>
      </c>
      <c r="D16" s="264" t="s">
        <v>1</v>
      </c>
      <c r="E16" s="264" t="s">
        <v>2</v>
      </c>
      <c r="F16" s="265" t="s">
        <v>3</v>
      </c>
      <c r="G16" s="264" t="s">
        <v>1</v>
      </c>
      <c r="H16" s="264" t="s">
        <v>2</v>
      </c>
      <c r="I16" s="265" t="s">
        <v>3</v>
      </c>
    </row>
    <row r="17" spans="1:9" ht="15.75" thickBot="1">
      <c r="A17" s="266"/>
      <c r="B17" s="266" t="s">
        <v>4</v>
      </c>
      <c r="C17" s="273" t="s">
        <v>524</v>
      </c>
      <c r="D17" s="266"/>
      <c r="E17" s="266" t="s">
        <v>4</v>
      </c>
      <c r="F17" s="273" t="s">
        <v>524</v>
      </c>
      <c r="G17" s="272"/>
      <c r="H17" s="272" t="s">
        <v>4</v>
      </c>
      <c r="I17" s="273" t="s">
        <v>524</v>
      </c>
    </row>
    <row r="18" spans="1:9" ht="15.75" thickBot="1">
      <c r="A18" s="267">
        <v>102029</v>
      </c>
      <c r="B18" s="274">
        <v>102029</v>
      </c>
      <c r="C18" s="428">
        <v>750</v>
      </c>
      <c r="D18" s="267">
        <v>102062</v>
      </c>
      <c r="E18" s="274">
        <v>102062</v>
      </c>
      <c r="F18" s="428">
        <v>750</v>
      </c>
      <c r="G18" s="267">
        <v>102075</v>
      </c>
      <c r="H18" s="274">
        <v>102075</v>
      </c>
      <c r="I18" s="428">
        <v>750</v>
      </c>
    </row>
    <row r="19" spans="1:9" ht="15.75" thickBot="1">
      <c r="A19" s="267">
        <v>102038</v>
      </c>
      <c r="B19" s="274">
        <v>102038</v>
      </c>
      <c r="C19" s="428">
        <v>750</v>
      </c>
      <c r="D19" s="267">
        <v>102067</v>
      </c>
      <c r="E19" s="274">
        <v>102067</v>
      </c>
      <c r="F19" s="428">
        <v>750</v>
      </c>
      <c r="G19" s="267">
        <v>102115</v>
      </c>
      <c r="H19" s="274">
        <v>102115</v>
      </c>
      <c r="I19" s="428">
        <v>750</v>
      </c>
    </row>
    <row r="20" spans="1:9" ht="15.75" thickBot="1">
      <c r="A20" s="267">
        <v>102060</v>
      </c>
      <c r="B20" s="274">
        <v>102060</v>
      </c>
      <c r="C20" s="428">
        <v>750</v>
      </c>
      <c r="D20" s="267">
        <v>102071</v>
      </c>
      <c r="E20" s="274">
        <v>102071</v>
      </c>
      <c r="F20" s="428">
        <v>750</v>
      </c>
      <c r="G20" s="267">
        <v>102116</v>
      </c>
      <c r="H20" s="274">
        <v>102116</v>
      </c>
      <c r="I20" s="428">
        <v>750</v>
      </c>
    </row>
    <row r="21" spans="1:9" ht="15">
      <c r="A21" s="275"/>
      <c r="B21" s="276"/>
      <c r="C21" s="277"/>
      <c r="D21" s="275"/>
      <c r="E21" s="276"/>
      <c r="F21" s="277"/>
      <c r="G21" s="275"/>
      <c r="H21" s="276"/>
      <c r="I21" s="277"/>
    </row>
    <row r="22" spans="1:9" ht="15">
      <c r="A22" s="540" t="s">
        <v>48</v>
      </c>
      <c r="B22" s="541"/>
      <c r="C22" s="541"/>
      <c r="D22" s="541"/>
      <c r="E22" s="541"/>
      <c r="F22" s="541"/>
      <c r="G22" s="541"/>
      <c r="H22" s="541"/>
      <c r="I22" s="541"/>
    </row>
    <row r="23" spans="1:9" ht="15">
      <c r="A23" s="541"/>
      <c r="B23" s="541"/>
      <c r="C23" s="541"/>
      <c r="D23" s="541"/>
      <c r="E23" s="541"/>
      <c r="F23" s="541"/>
      <c r="G23" s="541"/>
      <c r="H23" s="541"/>
      <c r="I23" s="541"/>
    </row>
  </sheetData>
  <mergeCells count="1">
    <mergeCell ref="A22:I2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L26" sqref="L26"/>
    </sheetView>
  </sheetViews>
  <sheetFormatPr defaultColWidth="9.00390625" defaultRowHeight="12.75"/>
  <cols>
    <col min="1" max="1" width="11.75390625" style="7" customWidth="1"/>
    <col min="2" max="2" width="17.00390625" style="7" customWidth="1"/>
    <col min="3" max="3" width="13.125" style="7" customWidth="1"/>
    <col min="4" max="4" width="11.625" style="7" customWidth="1"/>
    <col min="5" max="5" width="19.875" style="7" customWidth="1"/>
    <col min="6" max="6" width="13.625" style="7" customWidth="1"/>
    <col min="7" max="7" width="11.375" style="7" customWidth="1"/>
    <col min="8" max="8" width="20.00390625" style="7" customWidth="1"/>
    <col min="9" max="9" width="12.875" style="7" customWidth="1"/>
    <col min="10" max="16384" width="11.375" style="7" customWidth="1"/>
  </cols>
  <sheetData>
    <row r="1" spans="1:9" ht="15.75">
      <c r="A1" s="1"/>
      <c r="B1" s="2"/>
      <c r="C1" s="2"/>
      <c r="D1" s="3"/>
      <c r="E1" s="4"/>
      <c r="F1" s="5"/>
      <c r="G1" s="2"/>
      <c r="H1" s="3"/>
      <c r="I1" s="6"/>
    </row>
    <row r="2" spans="1:9" ht="15.75">
      <c r="A2" s="8"/>
      <c r="B2" s="9"/>
      <c r="C2" s="9"/>
      <c r="D2" s="10"/>
      <c r="E2" s="11"/>
      <c r="F2" s="12"/>
      <c r="G2" s="9"/>
      <c r="H2" s="10"/>
      <c r="I2" s="13"/>
    </row>
    <row r="3" spans="1:9" ht="15.75">
      <c r="A3" s="8"/>
      <c r="B3" s="9"/>
      <c r="C3" s="9"/>
      <c r="D3" s="10"/>
      <c r="E3" s="14"/>
      <c r="F3" s="12"/>
      <c r="G3" s="9"/>
      <c r="H3" s="10"/>
      <c r="I3" s="13"/>
    </row>
    <row r="4" spans="1:9" ht="15.75">
      <c r="A4" s="8"/>
      <c r="B4" s="9"/>
      <c r="C4" s="9"/>
      <c r="D4" s="10"/>
      <c r="E4" s="11"/>
      <c r="F4" s="12"/>
      <c r="G4" s="9"/>
      <c r="H4" s="10"/>
      <c r="I4" s="13"/>
    </row>
    <row r="5" spans="1:9" ht="15.75">
      <c r="A5" s="8"/>
      <c r="B5" s="9"/>
      <c r="C5" s="9"/>
      <c r="D5" s="10"/>
      <c r="E5" s="11"/>
      <c r="F5" s="12"/>
      <c r="G5" s="9"/>
      <c r="H5" s="10"/>
      <c r="I5" s="13"/>
    </row>
    <row r="6" spans="1:9" ht="15.75">
      <c r="A6" s="8"/>
      <c r="B6" s="9"/>
      <c r="C6" s="9"/>
      <c r="D6" s="10"/>
      <c r="E6" s="9"/>
      <c r="F6" s="11"/>
      <c r="G6" s="9"/>
      <c r="H6" s="10"/>
      <c r="I6" s="13"/>
    </row>
    <row r="7" spans="1:9" ht="15.75">
      <c r="A7" s="8"/>
      <c r="B7" s="9"/>
      <c r="C7" s="9"/>
      <c r="D7" s="10"/>
      <c r="E7" s="9"/>
      <c r="F7" s="12"/>
      <c r="G7" s="9"/>
      <c r="H7" s="10"/>
      <c r="I7" s="13"/>
    </row>
    <row r="8" spans="1:9" ht="15.75">
      <c r="A8" s="15"/>
      <c r="B8" s="9"/>
      <c r="C8" s="9"/>
      <c r="D8" s="10"/>
      <c r="E8" s="9"/>
      <c r="F8" s="12"/>
      <c r="G8" s="9"/>
      <c r="H8" s="10"/>
      <c r="I8" s="16"/>
    </row>
    <row r="9" spans="1:9" s="23" customFormat="1" ht="33.75" customHeight="1" thickBot="1">
      <c r="A9" s="18"/>
      <c r="B9" s="19"/>
      <c r="C9" s="20"/>
      <c r="D9" s="21"/>
      <c r="E9" s="19"/>
      <c r="F9" s="20"/>
      <c r="G9" s="21"/>
      <c r="H9" s="19"/>
      <c r="I9" s="22"/>
    </row>
    <row r="10" spans="1:9" ht="33.75" customHeight="1" thickBot="1">
      <c r="A10" s="367" t="s">
        <v>49</v>
      </c>
      <c r="B10" s="368"/>
      <c r="C10" s="368"/>
      <c r="D10" s="368"/>
      <c r="E10" s="368"/>
      <c r="F10" s="368"/>
      <c r="G10" s="368"/>
      <c r="H10" s="368"/>
      <c r="I10" s="369"/>
    </row>
    <row r="11" spans="1:9" ht="15">
      <c r="A11" s="264" t="s">
        <v>1</v>
      </c>
      <c r="B11" s="264" t="s">
        <v>2</v>
      </c>
      <c r="C11" s="265" t="s">
        <v>3</v>
      </c>
      <c r="D11" s="264" t="s">
        <v>1</v>
      </c>
      <c r="E11" s="264" t="s">
        <v>2</v>
      </c>
      <c r="F11" s="265" t="s">
        <v>3</v>
      </c>
      <c r="G11" s="264" t="s">
        <v>1</v>
      </c>
      <c r="H11" s="264" t="s">
        <v>2</v>
      </c>
      <c r="I11" s="265" t="s">
        <v>3</v>
      </c>
    </row>
    <row r="12" spans="1:9" ht="15.75" thickBot="1">
      <c r="A12" s="266"/>
      <c r="B12" s="266" t="s">
        <v>4</v>
      </c>
      <c r="C12" s="400" t="s">
        <v>524</v>
      </c>
      <c r="D12" s="266"/>
      <c r="E12" s="266" t="s">
        <v>4</v>
      </c>
      <c r="F12" s="400" t="s">
        <v>524</v>
      </c>
      <c r="G12" s="272"/>
      <c r="H12" s="272" t="s">
        <v>4</v>
      </c>
      <c r="I12" s="400" t="s">
        <v>524</v>
      </c>
    </row>
    <row r="13" spans="1:9" ht="15.75" thickBot="1">
      <c r="A13" s="432">
        <v>100005</v>
      </c>
      <c r="B13" s="433" t="s">
        <v>5</v>
      </c>
      <c r="C13" s="428">
        <v>395</v>
      </c>
      <c r="D13" s="432">
        <v>100079</v>
      </c>
      <c r="E13" s="433" t="s">
        <v>26</v>
      </c>
      <c r="F13" s="428">
        <v>395</v>
      </c>
      <c r="G13" s="432">
        <v>100672</v>
      </c>
      <c r="H13" s="433" t="s">
        <v>38</v>
      </c>
      <c r="I13" s="428">
        <v>395</v>
      </c>
    </row>
    <row r="14" spans="1:9" ht="15.75" thickBot="1">
      <c r="A14" s="432">
        <v>100007</v>
      </c>
      <c r="B14" s="433" t="s">
        <v>8</v>
      </c>
      <c r="C14" s="428">
        <v>395</v>
      </c>
      <c r="D14" s="432">
        <v>100102</v>
      </c>
      <c r="E14" s="433" t="s">
        <v>28</v>
      </c>
      <c r="F14" s="428">
        <v>395</v>
      </c>
      <c r="G14" s="432">
        <v>100694</v>
      </c>
      <c r="H14" s="433" t="s">
        <v>7</v>
      </c>
      <c r="I14" s="428">
        <v>395</v>
      </c>
    </row>
    <row r="15" spans="1:9" ht="15.75" thickBot="1">
      <c r="A15" s="432">
        <v>100018</v>
      </c>
      <c r="B15" s="433" t="s">
        <v>10</v>
      </c>
      <c r="C15" s="428">
        <v>395</v>
      </c>
      <c r="D15" s="432">
        <v>100105</v>
      </c>
      <c r="E15" s="433" t="s">
        <v>31</v>
      </c>
      <c r="F15" s="428">
        <v>395</v>
      </c>
      <c r="G15" s="432">
        <v>100790</v>
      </c>
      <c r="H15" s="433" t="s">
        <v>14</v>
      </c>
      <c r="I15" s="428">
        <v>650</v>
      </c>
    </row>
    <row r="16" spans="1:9" ht="15.75" thickBot="1">
      <c r="A16" s="432">
        <v>100023</v>
      </c>
      <c r="B16" s="433" t="s">
        <v>12</v>
      </c>
      <c r="C16" s="428">
        <v>395</v>
      </c>
      <c r="D16" s="432">
        <v>100107</v>
      </c>
      <c r="E16" s="433" t="s">
        <v>34</v>
      </c>
      <c r="F16" s="428">
        <v>395</v>
      </c>
      <c r="G16" s="432">
        <v>100803</v>
      </c>
      <c r="H16" s="433" t="s">
        <v>23</v>
      </c>
      <c r="I16" s="428">
        <v>750</v>
      </c>
    </row>
    <row r="17" spans="1:9" ht="15.75" thickBot="1">
      <c r="A17" s="432">
        <v>100027</v>
      </c>
      <c r="B17" s="433" t="s">
        <v>15</v>
      </c>
      <c r="C17" s="428">
        <v>395</v>
      </c>
      <c r="D17" s="432">
        <v>100122</v>
      </c>
      <c r="E17" s="433" t="s">
        <v>37</v>
      </c>
      <c r="F17" s="428">
        <v>395</v>
      </c>
      <c r="G17" s="432">
        <v>100818</v>
      </c>
      <c r="H17" s="433" t="s">
        <v>30</v>
      </c>
      <c r="I17" s="428">
        <v>395</v>
      </c>
    </row>
    <row r="18" spans="1:9" ht="15.75" thickBot="1">
      <c r="A18" s="432">
        <v>100039</v>
      </c>
      <c r="B18" s="433" t="s">
        <v>334</v>
      </c>
      <c r="C18" s="428">
        <v>395</v>
      </c>
      <c r="D18" s="432">
        <v>100131</v>
      </c>
      <c r="E18" s="433" t="s">
        <v>6</v>
      </c>
      <c r="F18" s="428">
        <v>395</v>
      </c>
      <c r="G18" s="432">
        <v>100929</v>
      </c>
      <c r="H18" s="433" t="s">
        <v>33</v>
      </c>
      <c r="I18" s="428">
        <v>395</v>
      </c>
    </row>
    <row r="19" spans="1:9" ht="15.75" thickBot="1">
      <c r="A19" s="432">
        <v>100044</v>
      </c>
      <c r="B19" s="433" t="s">
        <v>17</v>
      </c>
      <c r="C19" s="428">
        <v>395</v>
      </c>
      <c r="D19" s="432">
        <v>100162</v>
      </c>
      <c r="E19" s="433" t="s">
        <v>9</v>
      </c>
      <c r="F19" s="428">
        <v>395</v>
      </c>
      <c r="G19" s="432">
        <v>100947</v>
      </c>
      <c r="H19" s="433" t="s">
        <v>36</v>
      </c>
      <c r="I19" s="428">
        <v>395</v>
      </c>
    </row>
    <row r="20" spans="1:9" ht="15.75" thickBot="1">
      <c r="A20" s="432">
        <v>100046</v>
      </c>
      <c r="B20" s="433" t="s">
        <v>335</v>
      </c>
      <c r="C20" s="428">
        <v>395</v>
      </c>
      <c r="D20" s="432">
        <v>100188</v>
      </c>
      <c r="E20" s="433" t="s">
        <v>11</v>
      </c>
      <c r="F20" s="428">
        <v>395</v>
      </c>
      <c r="G20" s="432">
        <v>102117</v>
      </c>
      <c r="H20" s="433" t="s">
        <v>395</v>
      </c>
      <c r="I20" s="428">
        <v>750</v>
      </c>
    </row>
    <row r="21" spans="1:9" ht="15.75" thickBot="1">
      <c r="A21" s="432">
        <v>100047</v>
      </c>
      <c r="B21" s="433" t="s">
        <v>336</v>
      </c>
      <c r="C21" s="428">
        <v>395</v>
      </c>
      <c r="D21" s="432">
        <v>100330</v>
      </c>
      <c r="E21" s="433" t="s">
        <v>13</v>
      </c>
      <c r="F21" s="428">
        <v>395</v>
      </c>
      <c r="G21" s="432">
        <v>102118</v>
      </c>
      <c r="H21" s="433" t="s">
        <v>396</v>
      </c>
      <c r="I21" s="428">
        <v>750</v>
      </c>
    </row>
    <row r="22" spans="1:9" ht="15.75" thickBot="1">
      <c r="A22" s="432">
        <v>100050</v>
      </c>
      <c r="B22" s="404" t="s">
        <v>19</v>
      </c>
      <c r="C22" s="428">
        <v>650</v>
      </c>
      <c r="D22" s="432">
        <v>100331</v>
      </c>
      <c r="E22" s="433" t="s">
        <v>16</v>
      </c>
      <c r="F22" s="428">
        <v>395</v>
      </c>
      <c r="G22" s="432">
        <v>102119</v>
      </c>
      <c r="H22" s="434" t="s">
        <v>397</v>
      </c>
      <c r="I22" s="428">
        <v>750</v>
      </c>
    </row>
    <row r="23" spans="1:9" ht="15.75" thickBot="1">
      <c r="A23" s="432">
        <v>100051</v>
      </c>
      <c r="B23" s="404" t="s">
        <v>430</v>
      </c>
      <c r="C23" s="428">
        <v>650</v>
      </c>
      <c r="D23" s="432">
        <v>100349</v>
      </c>
      <c r="E23" s="433" t="s">
        <v>18</v>
      </c>
      <c r="F23" s="428">
        <v>395</v>
      </c>
      <c r="G23" s="432">
        <v>102120</v>
      </c>
      <c r="H23" s="433" t="s">
        <v>398</v>
      </c>
      <c r="I23" s="428">
        <v>750</v>
      </c>
    </row>
    <row r="24" spans="1:9" ht="15.75" thickBot="1">
      <c r="A24" s="432">
        <v>100052</v>
      </c>
      <c r="B24" s="404" t="s">
        <v>431</v>
      </c>
      <c r="C24" s="428">
        <v>650</v>
      </c>
      <c r="D24" s="432">
        <v>100412</v>
      </c>
      <c r="E24" s="433" t="s">
        <v>20</v>
      </c>
      <c r="F24" s="428">
        <v>395</v>
      </c>
      <c r="G24" s="432">
        <v>102121</v>
      </c>
      <c r="H24" s="433" t="s">
        <v>399</v>
      </c>
      <c r="I24" s="428">
        <v>750</v>
      </c>
    </row>
    <row r="25" spans="1:9" ht="15.75" thickBot="1">
      <c r="A25" s="432">
        <v>100053</v>
      </c>
      <c r="B25" s="404" t="s">
        <v>432</v>
      </c>
      <c r="C25" s="428">
        <v>650</v>
      </c>
      <c r="D25" s="432">
        <v>100472</v>
      </c>
      <c r="E25" s="433" t="s">
        <v>22</v>
      </c>
      <c r="F25" s="428">
        <v>395</v>
      </c>
      <c r="G25" s="432">
        <v>102122</v>
      </c>
      <c r="H25" s="433" t="s">
        <v>400</v>
      </c>
      <c r="I25" s="428">
        <v>750</v>
      </c>
    </row>
    <row r="26" spans="1:9" ht="15.75" thickBot="1">
      <c r="A26" s="432">
        <v>100054</v>
      </c>
      <c r="B26" s="404" t="s">
        <v>433</v>
      </c>
      <c r="C26" s="428">
        <v>650</v>
      </c>
      <c r="D26" s="432">
        <v>100485</v>
      </c>
      <c r="E26" s="433" t="s">
        <v>25</v>
      </c>
      <c r="F26" s="428">
        <v>395</v>
      </c>
      <c r="G26" s="432">
        <v>102123</v>
      </c>
      <c r="H26" s="433" t="s">
        <v>401</v>
      </c>
      <c r="I26" s="428">
        <v>750</v>
      </c>
    </row>
    <row r="27" spans="1:9" ht="13.5" customHeight="1" thickBot="1">
      <c r="A27" s="432">
        <v>100055</v>
      </c>
      <c r="B27" s="404" t="s">
        <v>434</v>
      </c>
      <c r="C27" s="428">
        <v>650</v>
      </c>
      <c r="D27" s="426">
        <v>100501</v>
      </c>
      <c r="E27" s="433" t="s">
        <v>27</v>
      </c>
      <c r="F27" s="428">
        <v>395</v>
      </c>
      <c r="G27" s="432">
        <v>102124</v>
      </c>
      <c r="H27" s="433" t="s">
        <v>402</v>
      </c>
      <c r="I27" s="428">
        <v>750</v>
      </c>
    </row>
    <row r="28" spans="1:9" ht="15.75" thickBot="1">
      <c r="A28" s="432">
        <v>100056</v>
      </c>
      <c r="B28" s="404" t="s">
        <v>435</v>
      </c>
      <c r="C28" s="428">
        <v>650</v>
      </c>
      <c r="D28" s="426">
        <v>100502</v>
      </c>
      <c r="E28" s="435" t="s">
        <v>29</v>
      </c>
      <c r="F28" s="428">
        <v>395</v>
      </c>
      <c r="G28" s="432">
        <v>102125</v>
      </c>
      <c r="H28" s="433" t="s">
        <v>418</v>
      </c>
      <c r="I28" s="428">
        <v>750</v>
      </c>
    </row>
    <row r="29" spans="1:9" ht="15.75" thickBot="1">
      <c r="A29" s="432">
        <v>100058</v>
      </c>
      <c r="B29" s="433" t="s">
        <v>21</v>
      </c>
      <c r="C29" s="428">
        <v>395</v>
      </c>
      <c r="D29" s="432">
        <v>100549</v>
      </c>
      <c r="E29" s="433" t="s">
        <v>32</v>
      </c>
      <c r="F29" s="428">
        <v>395</v>
      </c>
      <c r="G29" s="432">
        <v>102126</v>
      </c>
      <c r="H29" s="433" t="s">
        <v>419</v>
      </c>
      <c r="I29" s="428">
        <v>750</v>
      </c>
    </row>
    <row r="30" spans="1:9" ht="15.75" thickBot="1">
      <c r="A30" s="432">
        <v>100070</v>
      </c>
      <c r="B30" s="433" t="s">
        <v>24</v>
      </c>
      <c r="C30" s="428">
        <v>395</v>
      </c>
      <c r="D30" s="432">
        <v>100610</v>
      </c>
      <c r="E30" s="433" t="s">
        <v>35</v>
      </c>
      <c r="F30" s="428">
        <v>395</v>
      </c>
      <c r="G30" s="432">
        <v>102127</v>
      </c>
      <c r="H30" s="433" t="s">
        <v>420</v>
      </c>
      <c r="I30" s="428">
        <v>750</v>
      </c>
    </row>
    <row r="31" spans="1:9" ht="15">
      <c r="A31" s="377" t="s">
        <v>417</v>
      </c>
      <c r="B31" s="370"/>
      <c r="C31" s="370"/>
      <c r="D31" s="370"/>
      <c r="E31" s="370"/>
      <c r="F31" s="370"/>
      <c r="G31" s="370"/>
      <c r="H31" s="370"/>
      <c r="I31" s="371"/>
    </row>
    <row r="32" spans="1:9" ht="15">
      <c r="A32" s="372"/>
      <c r="B32" s="373"/>
      <c r="C32" s="373"/>
      <c r="D32" s="373"/>
      <c r="E32" s="373"/>
      <c r="F32" s="373"/>
      <c r="G32" s="373"/>
      <c r="H32" s="373"/>
      <c r="I32" s="374"/>
    </row>
    <row r="33" spans="1:9" ht="15">
      <c r="A33" s="372"/>
      <c r="B33" s="373"/>
      <c r="C33" s="373"/>
      <c r="D33" s="373"/>
      <c r="E33" s="373"/>
      <c r="F33" s="373"/>
      <c r="G33" s="373"/>
      <c r="H33" s="373"/>
      <c r="I33" s="374"/>
    </row>
    <row r="34" spans="1:9" ht="15">
      <c r="A34" s="375" t="s">
        <v>50</v>
      </c>
      <c r="B34" s="376"/>
      <c r="C34" s="373"/>
      <c r="D34" s="373"/>
      <c r="E34" s="373"/>
      <c r="F34" s="373"/>
      <c r="G34" s="373"/>
      <c r="H34" s="373"/>
      <c r="I34" s="374"/>
    </row>
    <row r="35" spans="1:9" ht="15">
      <c r="A35" s="375" t="s">
        <v>51</v>
      </c>
      <c r="B35" s="376"/>
      <c r="C35" s="373"/>
      <c r="D35" s="373"/>
      <c r="E35" s="373"/>
      <c r="F35" s="373"/>
      <c r="G35" s="373"/>
      <c r="H35" s="373"/>
      <c r="I35" s="374"/>
    </row>
    <row r="36" spans="1:9" ht="15">
      <c r="A36" s="375"/>
      <c r="B36" s="376"/>
      <c r="C36" s="373"/>
      <c r="D36" s="373"/>
      <c r="E36" s="373"/>
      <c r="F36" s="373"/>
      <c r="G36" s="373"/>
      <c r="H36" s="373"/>
      <c r="I36" s="374"/>
    </row>
    <row r="37" spans="1:9" ht="15">
      <c r="A37" s="375"/>
      <c r="B37" s="376" t="s">
        <v>52</v>
      </c>
      <c r="C37" s="373"/>
      <c r="D37" s="373"/>
      <c r="E37" s="378" t="s">
        <v>525</v>
      </c>
      <c r="F37" s="373"/>
      <c r="G37" s="373"/>
      <c r="H37" s="373"/>
      <c r="I37" s="374"/>
    </row>
    <row r="38" spans="1:9" ht="15">
      <c r="A38" s="375"/>
      <c r="B38" s="376" t="s">
        <v>53</v>
      </c>
      <c r="C38" s="373"/>
      <c r="D38" s="373"/>
      <c r="E38" s="378" t="s">
        <v>525</v>
      </c>
      <c r="F38" s="373"/>
      <c r="G38" s="373"/>
      <c r="H38" s="373"/>
      <c r="I38" s="374"/>
    </row>
    <row r="39" spans="1:9" ht="15">
      <c r="A39" s="375"/>
      <c r="B39" s="376" t="s">
        <v>54</v>
      </c>
      <c r="C39" s="373"/>
      <c r="D39" s="373"/>
      <c r="E39" s="378" t="s">
        <v>526</v>
      </c>
      <c r="F39" s="373"/>
      <c r="G39" s="373"/>
      <c r="H39" s="373"/>
      <c r="I39" s="374"/>
    </row>
    <row r="40" spans="1:9" ht="15">
      <c r="A40" s="260"/>
      <c r="B40" s="167"/>
      <c r="C40" s="167"/>
      <c r="D40" s="167"/>
      <c r="E40" s="167"/>
      <c r="F40" s="167"/>
      <c r="G40" s="167"/>
      <c r="H40" s="167"/>
      <c r="I40" s="17"/>
    </row>
    <row r="41" spans="1:9" ht="15">
      <c r="A41" s="260"/>
      <c r="B41" s="167"/>
      <c r="C41" s="167"/>
      <c r="D41" s="167"/>
      <c r="E41" s="167"/>
      <c r="F41" s="167"/>
      <c r="G41" s="167"/>
      <c r="H41" s="167"/>
      <c r="I41" s="17"/>
    </row>
    <row r="42" spans="1:9" ht="15">
      <c r="A42" s="260"/>
      <c r="B42" s="167"/>
      <c r="C42" s="167"/>
      <c r="D42" s="167"/>
      <c r="E42" s="167"/>
      <c r="F42" s="167"/>
      <c r="G42" s="167"/>
      <c r="H42" s="167"/>
      <c r="I42" s="17"/>
    </row>
    <row r="43" spans="1:9" ht="15">
      <c r="A43" s="260"/>
      <c r="B43" s="167"/>
      <c r="C43" s="167"/>
      <c r="D43" s="167"/>
      <c r="E43" s="167"/>
      <c r="F43" s="167"/>
      <c r="G43" s="167"/>
      <c r="H43" s="167"/>
      <c r="I43" s="17"/>
    </row>
    <row r="44" spans="1:9" ht="15.75" thickBot="1">
      <c r="A44" s="166"/>
      <c r="B44" s="261"/>
      <c r="C44" s="261"/>
      <c r="D44" s="261"/>
      <c r="E44" s="261"/>
      <c r="F44" s="261"/>
      <c r="G44" s="261"/>
      <c r="H44" s="261"/>
      <c r="I44" s="26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1"/>
  <sheetViews>
    <sheetView zoomScale="75" zoomScaleNormal="75" workbookViewId="0" topLeftCell="A1">
      <selection activeCell="F29" sqref="F29"/>
    </sheetView>
  </sheetViews>
  <sheetFormatPr defaultColWidth="9.00390625" defaultRowHeight="12.75"/>
  <cols>
    <col min="1" max="1" width="2.25390625" style="25" customWidth="1"/>
    <col min="2" max="2" width="27.875" style="25" customWidth="1"/>
    <col min="3" max="3" width="32.00390625" style="25" customWidth="1"/>
    <col min="4" max="4" width="39.00390625" style="25" customWidth="1"/>
    <col min="5" max="5" width="11.75390625" style="82" hidden="1" customWidth="1"/>
    <col min="6" max="6" width="14.375" style="25" customWidth="1"/>
    <col min="7" max="7" width="21.25390625" style="25" hidden="1" customWidth="1"/>
    <col min="8" max="8" width="2.375" style="25" customWidth="1"/>
    <col min="9" max="9" width="9.125" style="82" hidden="1" customWidth="1"/>
    <col min="10" max="10" width="9.00390625" style="25" customWidth="1"/>
    <col min="11" max="11" width="13.25390625" style="25" customWidth="1"/>
    <col min="12" max="12" width="12.375" style="25" customWidth="1"/>
    <col min="13" max="13" width="12.25390625" style="82" hidden="1" customWidth="1"/>
    <col min="14" max="14" width="14.875" style="25" customWidth="1"/>
    <col min="15" max="16384" width="11.375" style="25" customWidth="1"/>
  </cols>
  <sheetData>
    <row r="1" spans="1:26" ht="4.5" customHeight="1">
      <c r="A1" s="24"/>
      <c r="B1" s="26"/>
      <c r="C1" s="27"/>
      <c r="D1" s="28"/>
      <c r="E1" s="29"/>
      <c r="F1" s="35"/>
      <c r="G1" s="36"/>
      <c r="H1" s="32"/>
      <c r="I1" s="34"/>
      <c r="J1" s="32"/>
      <c r="K1" s="32"/>
      <c r="L1" s="32"/>
      <c r="M1" s="3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9" customHeight="1">
      <c r="A2" s="24"/>
      <c r="B2" s="31"/>
      <c r="C2" s="32"/>
      <c r="D2" s="33"/>
      <c r="E2" s="34"/>
      <c r="F2" s="35"/>
      <c r="G2" s="36"/>
      <c r="H2" s="32"/>
      <c r="I2" s="34"/>
      <c r="J2" s="32"/>
      <c r="K2" s="32"/>
      <c r="L2" s="32"/>
      <c r="M2" s="3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1.25" customHeight="1">
      <c r="A3" s="24"/>
      <c r="B3" s="31"/>
      <c r="C3" s="32"/>
      <c r="D3" s="33"/>
      <c r="E3" s="34"/>
      <c r="F3" s="38"/>
      <c r="G3" s="36"/>
      <c r="H3" s="32"/>
      <c r="I3" s="34"/>
      <c r="J3" s="32"/>
      <c r="K3" s="32"/>
      <c r="L3" s="32"/>
      <c r="M3" s="37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1.25" customHeight="1">
      <c r="A4" s="24"/>
      <c r="B4" s="31"/>
      <c r="C4" s="32"/>
      <c r="D4" s="33"/>
      <c r="E4" s="34"/>
      <c r="F4" s="35"/>
      <c r="G4" s="36"/>
      <c r="H4" s="32"/>
      <c r="I4" s="34"/>
      <c r="J4" s="32"/>
      <c r="K4" s="32"/>
      <c r="L4" s="32"/>
      <c r="M4" s="37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1.25" customHeight="1">
      <c r="A5" s="24"/>
      <c r="B5" s="31"/>
      <c r="C5" s="32"/>
      <c r="D5" s="33"/>
      <c r="E5" s="34"/>
      <c r="F5" s="35"/>
      <c r="G5" s="36"/>
      <c r="H5" s="32"/>
      <c r="I5" s="34"/>
      <c r="J5" s="32"/>
      <c r="K5" s="32"/>
      <c r="L5" s="32"/>
      <c r="M5" s="37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>
      <c r="A6" s="24"/>
      <c r="B6" s="31"/>
      <c r="C6" s="32"/>
      <c r="D6" s="33"/>
      <c r="E6" s="34"/>
      <c r="F6" s="32"/>
      <c r="G6" s="35"/>
      <c r="H6" s="32"/>
      <c r="I6" s="34"/>
      <c r="J6" s="32"/>
      <c r="K6" s="32"/>
      <c r="L6" s="32"/>
      <c r="M6" s="37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>
      <c r="A7" s="24"/>
      <c r="B7" s="31"/>
      <c r="C7" s="32"/>
      <c r="D7" s="33"/>
      <c r="E7" s="34"/>
      <c r="F7" s="32"/>
      <c r="G7" s="36"/>
      <c r="H7" s="32"/>
      <c r="I7" s="34"/>
      <c r="J7" s="32"/>
      <c r="K7" s="32"/>
      <c r="L7" s="32"/>
      <c r="M7" s="3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9.75" customHeight="1">
      <c r="A8" s="24"/>
      <c r="B8" s="39"/>
      <c r="C8" s="32"/>
      <c r="D8" s="33"/>
      <c r="E8" s="34"/>
      <c r="F8" s="32"/>
      <c r="G8" s="36"/>
      <c r="H8" s="32"/>
      <c r="I8" s="34"/>
      <c r="J8" s="32"/>
      <c r="K8" s="32"/>
      <c r="L8" s="32"/>
      <c r="M8" s="3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6.25" customHeight="1">
      <c r="A9" s="24"/>
      <c r="B9" s="40"/>
      <c r="C9" s="41"/>
      <c r="D9" s="42"/>
      <c r="E9" s="43"/>
      <c r="F9" s="41"/>
      <c r="G9" s="41"/>
      <c r="H9" s="41"/>
      <c r="I9" s="43"/>
      <c r="J9" s="41"/>
      <c r="K9" s="41"/>
      <c r="L9" s="41"/>
      <c r="M9" s="4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0.25">
      <c r="A10" s="24"/>
      <c r="B10" s="40"/>
      <c r="C10" s="41"/>
      <c r="D10" s="45" t="s">
        <v>403</v>
      </c>
      <c r="E10" s="43"/>
      <c r="F10" s="41"/>
      <c r="G10" s="36"/>
      <c r="H10" s="41"/>
      <c r="I10" s="43"/>
      <c r="J10" s="41"/>
      <c r="K10" s="41"/>
      <c r="L10" s="41"/>
      <c r="M10" s="4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4.25" customHeight="1" thickBot="1">
      <c r="A11" s="24"/>
      <c r="B11" s="46"/>
      <c r="C11" s="41"/>
      <c r="D11" s="42"/>
      <c r="E11" s="43"/>
      <c r="F11" s="41"/>
      <c r="G11" s="41"/>
      <c r="H11" s="41"/>
      <c r="I11" s="43"/>
      <c r="J11" s="41"/>
      <c r="K11" s="41"/>
      <c r="L11" s="41"/>
      <c r="M11" s="4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40.5" customHeight="1" thickBot="1">
      <c r="A12" s="24"/>
      <c r="B12" s="47" t="s">
        <v>55</v>
      </c>
      <c r="C12" s="48"/>
      <c r="D12" s="49"/>
      <c r="E12" s="50"/>
      <c r="F12" s="58"/>
      <c r="G12" s="58"/>
      <c r="H12" s="83"/>
      <c r="I12" s="84"/>
      <c r="J12" s="85"/>
      <c r="K12" s="85"/>
      <c r="L12" s="85"/>
      <c r="M12" s="51"/>
      <c r="N12" s="5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7" s="24" customFormat="1" ht="16.5">
      <c r="B13" s="281" t="s">
        <v>1</v>
      </c>
      <c r="C13" s="281" t="s">
        <v>47</v>
      </c>
      <c r="D13" s="282" t="s">
        <v>3</v>
      </c>
      <c r="E13" s="53" t="s">
        <v>59</v>
      </c>
      <c r="F13" s="54"/>
      <c r="G13" s="54"/>
    </row>
    <row r="14" spans="2:7" s="24" customFormat="1" ht="17.25" thickBot="1">
      <c r="B14" s="283"/>
      <c r="C14" s="278"/>
      <c r="D14" s="284" t="s">
        <v>524</v>
      </c>
      <c r="E14" s="55"/>
      <c r="F14" s="54"/>
      <c r="G14" s="54"/>
    </row>
    <row r="15" spans="2:7" s="24" customFormat="1" ht="15">
      <c r="B15" s="285">
        <v>100952</v>
      </c>
      <c r="C15" s="286" t="s">
        <v>56</v>
      </c>
      <c r="D15" s="287">
        <v>1995</v>
      </c>
      <c r="E15" s="56" t="e">
        <f>D15*#REF!</f>
        <v>#REF!</v>
      </c>
      <c r="F15" s="54"/>
      <c r="G15" s="54"/>
    </row>
    <row r="16" spans="2:7" s="24" customFormat="1" ht="15">
      <c r="B16" s="288">
        <v>100954</v>
      </c>
      <c r="C16" s="289" t="s">
        <v>404</v>
      </c>
      <c r="D16" s="290">
        <v>1995</v>
      </c>
      <c r="E16" s="57" t="e">
        <f>D16*#REF!</f>
        <v>#REF!</v>
      </c>
      <c r="F16" s="54"/>
      <c r="G16" s="54"/>
    </row>
    <row r="17" spans="2:7" s="24" customFormat="1" ht="15">
      <c r="B17" s="288">
        <v>100955</v>
      </c>
      <c r="C17" s="289" t="s">
        <v>405</v>
      </c>
      <c r="D17" s="290">
        <v>1995</v>
      </c>
      <c r="E17" s="57" t="e">
        <f>D17*#REF!</f>
        <v>#REF!</v>
      </c>
      <c r="F17" s="54"/>
      <c r="G17" s="54"/>
    </row>
    <row r="18" spans="2:7" s="24" customFormat="1" ht="15">
      <c r="B18" s="288">
        <v>100956</v>
      </c>
      <c r="C18" s="289" t="s">
        <v>406</v>
      </c>
      <c r="D18" s="290">
        <v>1995</v>
      </c>
      <c r="E18" s="57"/>
      <c r="F18" s="54"/>
      <c r="G18" s="54"/>
    </row>
    <row r="19" spans="2:7" s="24" customFormat="1" ht="15">
      <c r="B19" s="288">
        <v>100957</v>
      </c>
      <c r="C19" s="289" t="s">
        <v>407</v>
      </c>
      <c r="D19" s="290">
        <v>1995</v>
      </c>
      <c r="E19" s="57"/>
      <c r="F19" s="54"/>
      <c r="G19" s="54"/>
    </row>
    <row r="20" spans="2:12" s="24" customFormat="1" ht="15.75" thickBot="1">
      <c r="B20" s="291">
        <v>100958</v>
      </c>
      <c r="C20" s="292" t="s">
        <v>408</v>
      </c>
      <c r="D20" s="293">
        <v>1995</v>
      </c>
      <c r="E20" s="57" t="e">
        <f>D20*#REF!</f>
        <v>#REF!</v>
      </c>
      <c r="F20" s="54"/>
      <c r="G20" s="54"/>
      <c r="L20" s="423"/>
    </row>
    <row r="21" spans="1:26" ht="16.5" thickBot="1">
      <c r="A21" s="24"/>
      <c r="B21" s="294"/>
      <c r="C21" s="295"/>
      <c r="D21" s="296"/>
      <c r="E21" s="59"/>
      <c r="F21" s="36"/>
      <c r="G21" s="36"/>
      <c r="H21" s="36"/>
      <c r="I21" s="60"/>
      <c r="J21" s="61"/>
      <c r="K21" s="62"/>
      <c r="L21" s="423"/>
      <c r="M21" s="421" t="e">
        <f>#REF!*#REF!</f>
        <v>#REF!</v>
      </c>
      <c r="N21" s="6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9.5" thickBot="1" thickTop="1">
      <c r="A22" s="65"/>
      <c r="B22" s="297" t="s">
        <v>57</v>
      </c>
      <c r="C22" s="279"/>
      <c r="D22" s="298"/>
      <c r="E22" s="66"/>
      <c r="F22" s="67"/>
      <c r="G22" s="68"/>
      <c r="H22" s="69"/>
      <c r="I22" s="70"/>
      <c r="J22" s="61"/>
      <c r="K22" s="62"/>
      <c r="L22" s="41"/>
      <c r="M22" s="421" t="e">
        <f>#REF!*#REF!</f>
        <v>#REF!</v>
      </c>
      <c r="N22" s="6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6.5">
      <c r="A23" s="24"/>
      <c r="B23" s="281" t="s">
        <v>1</v>
      </c>
      <c r="C23" s="281" t="s">
        <v>47</v>
      </c>
      <c r="D23" s="282" t="s">
        <v>3</v>
      </c>
      <c r="E23" s="71" t="s">
        <v>59</v>
      </c>
      <c r="F23" s="36"/>
      <c r="G23" s="36"/>
      <c r="H23" s="36"/>
      <c r="I23" s="59"/>
      <c r="J23" s="61"/>
      <c r="K23" s="41"/>
      <c r="L23" s="41"/>
      <c r="M23" s="421" t="e">
        <f>#REF!*#REF!</f>
        <v>#REF!</v>
      </c>
      <c r="N23" s="6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7.25" thickBot="1">
      <c r="A24" s="24"/>
      <c r="B24" s="299"/>
      <c r="C24" s="280"/>
      <c r="D24" s="284" t="s">
        <v>524</v>
      </c>
      <c r="E24" s="72"/>
      <c r="F24" s="36"/>
      <c r="G24" s="36"/>
      <c r="H24" s="36"/>
      <c r="I24" s="73"/>
      <c r="J24" s="41"/>
      <c r="K24" s="41"/>
      <c r="L24" s="41"/>
      <c r="M24" s="421" t="e">
        <f>#REF!*#REF!</f>
        <v>#REF!</v>
      </c>
      <c r="N24" s="6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thickBot="1">
      <c r="A25" s="24"/>
      <c r="B25" s="300">
        <v>110952</v>
      </c>
      <c r="C25" s="286" t="s">
        <v>56</v>
      </c>
      <c r="D25" s="287">
        <v>70</v>
      </c>
      <c r="E25" s="74" t="e">
        <f>D25*#REF!</f>
        <v>#REF!</v>
      </c>
      <c r="F25" s="36"/>
      <c r="G25" s="36"/>
      <c r="H25" s="36"/>
      <c r="I25" s="59"/>
      <c r="J25" s="41"/>
      <c r="K25" s="41"/>
      <c r="L25" s="24"/>
      <c r="M25" s="422" t="e">
        <f>#REF!*#REF!</f>
        <v>#REF!</v>
      </c>
      <c r="N25" s="6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>
      <c r="A26" s="24"/>
      <c r="B26" s="288">
        <v>110954</v>
      </c>
      <c r="C26" s="289" t="s">
        <v>404</v>
      </c>
      <c r="D26" s="290">
        <v>1995</v>
      </c>
      <c r="E26" s="74" t="e">
        <f>D26*#REF!</f>
        <v>#REF!</v>
      </c>
      <c r="F26" s="36"/>
      <c r="G26" s="36"/>
      <c r="H26" s="36"/>
      <c r="I26" s="59"/>
      <c r="J26" s="41"/>
      <c r="K26" s="41"/>
      <c r="L26" s="41"/>
      <c r="M26" s="75"/>
      <c r="N26" s="6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24"/>
      <c r="B27" s="288">
        <v>110955</v>
      </c>
      <c r="C27" s="289" t="s">
        <v>405</v>
      </c>
      <c r="D27" s="290">
        <v>1995</v>
      </c>
      <c r="E27" s="74" t="e">
        <f>D27*#REF!</f>
        <v>#REF!</v>
      </c>
      <c r="F27" s="36" t="s">
        <v>409</v>
      </c>
      <c r="G27" s="36"/>
      <c r="H27" s="36"/>
      <c r="I27" s="59"/>
      <c r="J27" s="41"/>
      <c r="K27" s="41"/>
      <c r="L27" s="41"/>
      <c r="M27" s="75"/>
      <c r="N27" s="6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" customHeight="1">
      <c r="A28" s="24"/>
      <c r="B28" s="288">
        <v>110956</v>
      </c>
      <c r="C28" s="289" t="s">
        <v>406</v>
      </c>
      <c r="D28" s="290">
        <v>1995</v>
      </c>
      <c r="E28" s="74"/>
      <c r="F28" s="36"/>
      <c r="G28" s="36"/>
      <c r="H28" s="36"/>
      <c r="I28" s="59"/>
      <c r="J28" s="41"/>
      <c r="K28" s="41"/>
      <c r="L28" s="41"/>
      <c r="M28" s="75"/>
      <c r="N28" s="6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 thickBot="1">
      <c r="A29" s="24"/>
      <c r="B29" s="288">
        <v>110957</v>
      </c>
      <c r="C29" s="289" t="s">
        <v>407</v>
      </c>
      <c r="D29" s="290">
        <v>1995</v>
      </c>
      <c r="E29" s="74"/>
      <c r="F29" s="36"/>
      <c r="G29" s="36"/>
      <c r="H29" s="36"/>
      <c r="I29" s="59"/>
      <c r="J29" s="41"/>
      <c r="K29" s="41"/>
      <c r="L29" s="41"/>
      <c r="M29" s="75"/>
      <c r="N29" s="6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.25" customHeight="1" thickBot="1">
      <c r="A30" s="24"/>
      <c r="B30" s="291">
        <v>110958</v>
      </c>
      <c r="C30" s="292" t="s">
        <v>408</v>
      </c>
      <c r="D30" s="293">
        <v>1995</v>
      </c>
      <c r="E30" s="74" t="e">
        <f>D30*#REF!</f>
        <v>#REF!</v>
      </c>
      <c r="F30" s="36"/>
      <c r="G30" s="41"/>
      <c r="H30" s="41"/>
      <c r="I30" s="59"/>
      <c r="J30" s="41"/>
      <c r="K30" s="41"/>
      <c r="L30" s="41"/>
      <c r="M30" s="76" t="s">
        <v>59</v>
      </c>
      <c r="N30" s="6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>
      <c r="A31" s="24"/>
      <c r="B31" s="41"/>
      <c r="C31" s="41"/>
      <c r="D31" s="36"/>
      <c r="E31" s="59"/>
      <c r="F31" s="24"/>
      <c r="G31" s="24"/>
      <c r="H31" s="24"/>
      <c r="I31" s="77"/>
      <c r="J31" s="24"/>
      <c r="K31" s="24"/>
      <c r="L31" s="24"/>
      <c r="M31" s="63" t="e">
        <f>#REF!*#REF!</f>
        <v>#REF!</v>
      </c>
      <c r="N31" s="6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2:14" s="24" customFormat="1" ht="15.75">
      <c r="B32" s="41"/>
      <c r="D32" s="41"/>
      <c r="E32" s="59"/>
      <c r="I32" s="77"/>
      <c r="M32" s="63" t="e">
        <f>#REF!*#REF!</f>
        <v>#REF!</v>
      </c>
      <c r="N32" s="64"/>
    </row>
    <row r="33" spans="2:14" s="24" customFormat="1" ht="15.75">
      <c r="B33" s="41"/>
      <c r="D33" s="41"/>
      <c r="E33" s="59"/>
      <c r="I33" s="77"/>
      <c r="M33" s="63"/>
      <c r="N33" s="64"/>
    </row>
    <row r="34" spans="4:14" s="24" customFormat="1" ht="15.75">
      <c r="D34" s="41"/>
      <c r="E34" s="59"/>
      <c r="I34" s="78"/>
      <c r="M34" s="63" t="e">
        <f>#REF!*#REF!</f>
        <v>#REF!</v>
      </c>
      <c r="N34" s="64"/>
    </row>
    <row r="35" spans="4:14" s="24" customFormat="1" ht="15.75">
      <c r="D35" s="41"/>
      <c r="E35" s="59"/>
      <c r="H35" s="24" t="s">
        <v>410</v>
      </c>
      <c r="I35" s="78"/>
      <c r="M35" s="63" t="e">
        <f>#REF!*#REF!</f>
        <v>#REF!</v>
      </c>
      <c r="N35" s="64"/>
    </row>
    <row r="36" spans="5:13" s="24" customFormat="1" ht="15.75">
      <c r="E36" s="43"/>
      <c r="I36" s="77"/>
      <c r="M36" s="63">
        <v>146.05</v>
      </c>
    </row>
    <row r="37" spans="5:13" s="24" customFormat="1" ht="15.75">
      <c r="E37" s="43"/>
      <c r="I37" s="77"/>
      <c r="M37" s="80">
        <v>158.75</v>
      </c>
    </row>
    <row r="38" spans="5:13" s="24" customFormat="1" ht="74.25" customHeight="1">
      <c r="E38" s="43"/>
      <c r="I38" s="77"/>
      <c r="M38" s="77"/>
    </row>
    <row r="39" spans="5:13" s="24" customFormat="1" ht="15.75">
      <c r="E39" s="43"/>
      <c r="I39" s="77"/>
      <c r="M39" s="44"/>
    </row>
    <row r="40" spans="5:13" s="24" customFormat="1" ht="16.5" thickBot="1">
      <c r="E40" s="43"/>
      <c r="I40" s="77"/>
      <c r="M40" s="81"/>
    </row>
    <row r="41" spans="5:13" s="24" customFormat="1" ht="15">
      <c r="E41" s="77"/>
      <c r="I41" s="77"/>
      <c r="M41" s="77"/>
    </row>
    <row r="42" spans="5:13" s="24" customFormat="1" ht="15">
      <c r="E42" s="77"/>
      <c r="I42" s="77"/>
      <c r="M42" s="77"/>
    </row>
    <row r="43" spans="5:13" s="24" customFormat="1" ht="15">
      <c r="E43" s="77"/>
      <c r="I43" s="77"/>
      <c r="M43" s="77"/>
    </row>
    <row r="44" spans="5:13" s="24" customFormat="1" ht="15">
      <c r="E44" s="77"/>
      <c r="I44" s="77"/>
      <c r="M44" s="77"/>
    </row>
    <row r="45" spans="5:13" s="24" customFormat="1" ht="15">
      <c r="E45" s="77"/>
      <c r="I45" s="77"/>
      <c r="M45" s="77"/>
    </row>
    <row r="46" spans="5:13" s="24" customFormat="1" ht="15">
      <c r="E46" s="77"/>
      <c r="I46" s="77"/>
      <c r="M46" s="77"/>
    </row>
    <row r="47" spans="5:13" s="24" customFormat="1" ht="15">
      <c r="E47" s="77"/>
      <c r="I47" s="77"/>
      <c r="M47" s="77"/>
    </row>
    <row r="48" spans="5:13" s="24" customFormat="1" ht="15">
      <c r="E48" s="77"/>
      <c r="I48" s="77"/>
      <c r="M48" s="77"/>
    </row>
    <row r="49" spans="5:13" s="24" customFormat="1" ht="15">
      <c r="E49" s="77"/>
      <c r="I49" s="77"/>
      <c r="M49" s="77"/>
    </row>
    <row r="50" spans="5:13" s="24" customFormat="1" ht="15">
      <c r="E50" s="77"/>
      <c r="I50" s="77"/>
      <c r="M50" s="77"/>
    </row>
    <row r="51" spans="5:13" s="24" customFormat="1" ht="15">
      <c r="E51" s="77"/>
      <c r="I51" s="77"/>
      <c r="M51" s="77"/>
    </row>
    <row r="52" spans="5:13" s="24" customFormat="1" ht="15">
      <c r="E52" s="77"/>
      <c r="I52" s="77"/>
      <c r="M52" s="77"/>
    </row>
    <row r="53" spans="5:13" s="24" customFormat="1" ht="15">
      <c r="E53" s="77"/>
      <c r="I53" s="77"/>
      <c r="M53" s="77"/>
    </row>
    <row r="54" spans="5:13" s="24" customFormat="1" ht="15">
      <c r="E54" s="77"/>
      <c r="I54" s="77"/>
      <c r="M54" s="77"/>
    </row>
    <row r="55" spans="5:13" s="24" customFormat="1" ht="15">
      <c r="E55" s="77"/>
      <c r="I55" s="77"/>
      <c r="M55" s="77"/>
    </row>
    <row r="56" spans="5:13" s="24" customFormat="1" ht="15">
      <c r="E56" s="77"/>
      <c r="I56" s="77"/>
      <c r="M56" s="77"/>
    </row>
    <row r="57" spans="5:13" s="24" customFormat="1" ht="15">
      <c r="E57" s="77"/>
      <c r="I57" s="77"/>
      <c r="M57" s="77"/>
    </row>
    <row r="58" spans="5:13" s="24" customFormat="1" ht="15">
      <c r="E58" s="77"/>
      <c r="I58" s="77"/>
      <c r="M58" s="77"/>
    </row>
    <row r="59" spans="5:13" s="24" customFormat="1" ht="15">
      <c r="E59" s="77"/>
      <c r="I59" s="77"/>
      <c r="M59" s="77"/>
    </row>
    <row r="60" spans="5:13" s="24" customFormat="1" ht="15">
      <c r="E60" s="77"/>
      <c r="I60" s="77"/>
      <c r="M60" s="77"/>
    </row>
    <row r="61" spans="5:13" s="24" customFormat="1" ht="15">
      <c r="E61" s="77"/>
      <c r="I61" s="77"/>
      <c r="M61" s="77"/>
    </row>
    <row r="62" spans="5:13" s="24" customFormat="1" ht="15">
      <c r="E62" s="77"/>
      <c r="I62" s="77"/>
      <c r="M62" s="77"/>
    </row>
    <row r="63" spans="5:13" s="24" customFormat="1" ht="15">
      <c r="E63" s="77"/>
      <c r="I63" s="77"/>
      <c r="M63" s="77"/>
    </row>
    <row r="64" spans="5:13" s="24" customFormat="1" ht="15">
      <c r="E64" s="77"/>
      <c r="I64" s="77"/>
      <c r="M64" s="77"/>
    </row>
    <row r="65" spans="5:13" s="24" customFormat="1" ht="15">
      <c r="E65" s="77"/>
      <c r="I65" s="77"/>
      <c r="M65" s="77"/>
    </row>
    <row r="66" spans="5:13" s="24" customFormat="1" ht="15">
      <c r="E66" s="77"/>
      <c r="I66" s="77"/>
      <c r="M66" s="77"/>
    </row>
    <row r="67" spans="5:13" s="24" customFormat="1" ht="15">
      <c r="E67" s="77"/>
      <c r="I67" s="77"/>
      <c r="M67" s="77"/>
    </row>
    <row r="68" spans="5:13" s="24" customFormat="1" ht="15">
      <c r="E68" s="77"/>
      <c r="I68" s="77"/>
      <c r="M68" s="77"/>
    </row>
    <row r="69" spans="5:13" s="24" customFormat="1" ht="15">
      <c r="E69" s="77"/>
      <c r="I69" s="77"/>
      <c r="M69" s="77"/>
    </row>
    <row r="70" spans="5:13" s="24" customFormat="1" ht="15">
      <c r="E70" s="77"/>
      <c r="I70" s="77"/>
      <c r="M70" s="77"/>
    </row>
    <row r="71" spans="5:13" s="24" customFormat="1" ht="15">
      <c r="E71" s="77"/>
      <c r="I71" s="77"/>
      <c r="M71" s="77"/>
    </row>
    <row r="72" spans="5:13" s="24" customFormat="1" ht="15">
      <c r="E72" s="77"/>
      <c r="I72" s="77"/>
      <c r="M72" s="77"/>
    </row>
    <row r="73" spans="5:13" s="24" customFormat="1" ht="15">
      <c r="E73" s="77"/>
      <c r="I73" s="77"/>
      <c r="M73" s="77"/>
    </row>
    <row r="74" spans="5:13" s="24" customFormat="1" ht="15">
      <c r="E74" s="77"/>
      <c r="I74" s="77"/>
      <c r="M74" s="77"/>
    </row>
    <row r="75" spans="5:13" s="24" customFormat="1" ht="15">
      <c r="E75" s="77"/>
      <c r="I75" s="77"/>
      <c r="M75" s="77"/>
    </row>
    <row r="76" spans="5:13" s="24" customFormat="1" ht="15">
      <c r="E76" s="77"/>
      <c r="I76" s="77"/>
      <c r="M76" s="77"/>
    </row>
    <row r="77" spans="5:13" s="24" customFormat="1" ht="15">
      <c r="E77" s="77"/>
      <c r="I77" s="77"/>
      <c r="M77" s="77"/>
    </row>
    <row r="78" spans="5:13" s="24" customFormat="1" ht="15">
      <c r="E78" s="77"/>
      <c r="I78" s="77"/>
      <c r="M78" s="77"/>
    </row>
    <row r="79" spans="5:13" s="24" customFormat="1" ht="15">
      <c r="E79" s="77"/>
      <c r="I79" s="77"/>
      <c r="M79" s="77"/>
    </row>
    <row r="80" spans="5:13" s="24" customFormat="1" ht="15">
      <c r="E80" s="77"/>
      <c r="I80" s="77"/>
      <c r="M80" s="77"/>
    </row>
    <row r="81" spans="5:13" s="24" customFormat="1" ht="15">
      <c r="E81" s="77"/>
      <c r="I81" s="77"/>
      <c r="M81" s="77"/>
    </row>
    <row r="82" spans="5:13" s="24" customFormat="1" ht="15">
      <c r="E82" s="77"/>
      <c r="I82" s="77"/>
      <c r="M82" s="77"/>
    </row>
    <row r="83" spans="5:13" s="24" customFormat="1" ht="15">
      <c r="E83" s="77"/>
      <c r="I83" s="77"/>
      <c r="M83" s="77"/>
    </row>
    <row r="84" spans="5:13" s="24" customFormat="1" ht="15">
      <c r="E84" s="77"/>
      <c r="I84" s="77"/>
      <c r="M84" s="77"/>
    </row>
    <row r="85" spans="5:13" s="24" customFormat="1" ht="15">
      <c r="E85" s="77"/>
      <c r="I85" s="77"/>
      <c r="M85" s="77"/>
    </row>
    <row r="86" spans="5:13" s="24" customFormat="1" ht="15">
      <c r="E86" s="77"/>
      <c r="I86" s="77"/>
      <c r="M86" s="77"/>
    </row>
    <row r="87" spans="5:13" s="24" customFormat="1" ht="15">
      <c r="E87" s="77"/>
      <c r="I87" s="77"/>
      <c r="M87" s="77"/>
    </row>
    <row r="88" spans="5:13" s="24" customFormat="1" ht="15">
      <c r="E88" s="77"/>
      <c r="I88" s="77"/>
      <c r="M88" s="77"/>
    </row>
    <row r="89" spans="5:13" s="24" customFormat="1" ht="15">
      <c r="E89" s="77"/>
      <c r="I89" s="77"/>
      <c r="M89" s="77"/>
    </row>
    <row r="90" spans="5:13" s="24" customFormat="1" ht="15">
      <c r="E90" s="77"/>
      <c r="I90" s="77"/>
      <c r="M90" s="77"/>
    </row>
    <row r="91" spans="5:13" s="24" customFormat="1" ht="15">
      <c r="E91" s="77"/>
      <c r="I91" s="77"/>
      <c r="M91" s="77"/>
    </row>
    <row r="92" spans="5:13" s="24" customFormat="1" ht="15">
      <c r="E92" s="77"/>
      <c r="I92" s="77"/>
      <c r="M92" s="77"/>
    </row>
    <row r="93" spans="5:13" s="24" customFormat="1" ht="15">
      <c r="E93" s="77"/>
      <c r="I93" s="77"/>
      <c r="M93" s="77"/>
    </row>
    <row r="94" spans="5:13" s="24" customFormat="1" ht="15">
      <c r="E94" s="77"/>
      <c r="I94" s="77"/>
      <c r="M94" s="77"/>
    </row>
    <row r="95" spans="5:13" s="24" customFormat="1" ht="15">
      <c r="E95" s="77"/>
      <c r="I95" s="77"/>
      <c r="M95" s="77"/>
    </row>
    <row r="96" spans="5:13" s="24" customFormat="1" ht="15">
      <c r="E96" s="77"/>
      <c r="I96" s="77"/>
      <c r="M96" s="77"/>
    </row>
    <row r="97" spans="5:13" s="24" customFormat="1" ht="15">
      <c r="E97" s="77"/>
      <c r="I97" s="77"/>
      <c r="M97" s="77"/>
    </row>
    <row r="98" spans="5:13" s="24" customFormat="1" ht="15">
      <c r="E98" s="77"/>
      <c r="I98" s="77"/>
      <c r="M98" s="77"/>
    </row>
    <row r="99" spans="5:13" s="24" customFormat="1" ht="15">
      <c r="E99" s="77"/>
      <c r="I99" s="77"/>
      <c r="M99" s="77"/>
    </row>
    <row r="100" spans="5:13" s="24" customFormat="1" ht="15">
      <c r="E100" s="77"/>
      <c r="I100" s="77"/>
      <c r="M100" s="77"/>
    </row>
    <row r="101" spans="5:13" s="24" customFormat="1" ht="15">
      <c r="E101" s="77"/>
      <c r="I101" s="77"/>
      <c r="M101" s="77"/>
    </row>
    <row r="102" spans="5:13" s="24" customFormat="1" ht="15">
      <c r="E102" s="77"/>
      <c r="I102" s="77"/>
      <c r="M102" s="77"/>
    </row>
    <row r="103" spans="5:13" s="24" customFormat="1" ht="15">
      <c r="E103" s="77"/>
      <c r="I103" s="77"/>
      <c r="M103" s="77"/>
    </row>
    <row r="104" spans="5:13" s="24" customFormat="1" ht="15">
      <c r="E104" s="77"/>
      <c r="I104" s="77"/>
      <c r="M104" s="77"/>
    </row>
    <row r="105" spans="5:13" s="24" customFormat="1" ht="15">
      <c r="E105" s="77"/>
      <c r="I105" s="77"/>
      <c r="M105" s="77"/>
    </row>
    <row r="106" spans="5:13" s="24" customFormat="1" ht="15">
      <c r="E106" s="77"/>
      <c r="I106" s="77"/>
      <c r="M106" s="77"/>
    </row>
    <row r="107" spans="5:13" s="24" customFormat="1" ht="15">
      <c r="E107" s="77"/>
      <c r="I107" s="77"/>
      <c r="M107" s="77"/>
    </row>
    <row r="108" spans="5:13" s="24" customFormat="1" ht="15">
      <c r="E108" s="77"/>
      <c r="I108" s="77"/>
      <c r="M108" s="77"/>
    </row>
    <row r="109" spans="5:13" s="24" customFormat="1" ht="15">
      <c r="E109" s="77"/>
      <c r="I109" s="77"/>
      <c r="M109" s="77"/>
    </row>
    <row r="110" spans="5:13" s="24" customFormat="1" ht="15">
      <c r="E110" s="77"/>
      <c r="I110" s="77"/>
      <c r="M110" s="77"/>
    </row>
    <row r="111" spans="5:13" s="24" customFormat="1" ht="15">
      <c r="E111" s="77"/>
      <c r="I111" s="77"/>
      <c r="M111" s="77"/>
    </row>
    <row r="112" spans="5:13" s="24" customFormat="1" ht="15">
      <c r="E112" s="77"/>
      <c r="I112" s="77"/>
      <c r="M112" s="77"/>
    </row>
    <row r="113" spans="5:13" s="24" customFormat="1" ht="15">
      <c r="E113" s="77"/>
      <c r="I113" s="77"/>
      <c r="M113" s="77"/>
    </row>
    <row r="114" spans="5:13" s="24" customFormat="1" ht="15">
      <c r="E114" s="77"/>
      <c r="I114" s="77"/>
      <c r="M114" s="77"/>
    </row>
    <row r="115" spans="5:13" s="24" customFormat="1" ht="15">
      <c r="E115" s="77"/>
      <c r="I115" s="77"/>
      <c r="M115" s="77"/>
    </row>
    <row r="116" spans="5:13" s="24" customFormat="1" ht="15">
      <c r="E116" s="77"/>
      <c r="I116" s="77"/>
      <c r="M116" s="77"/>
    </row>
    <row r="117" spans="5:13" s="24" customFormat="1" ht="15">
      <c r="E117" s="77"/>
      <c r="I117" s="77"/>
      <c r="M117" s="77"/>
    </row>
    <row r="118" spans="5:13" s="24" customFormat="1" ht="15">
      <c r="E118" s="77"/>
      <c r="I118" s="77"/>
      <c r="M118" s="77"/>
    </row>
    <row r="119" spans="5:13" s="24" customFormat="1" ht="15">
      <c r="E119" s="77"/>
      <c r="I119" s="77"/>
      <c r="M119" s="77"/>
    </row>
    <row r="120" spans="5:13" s="24" customFormat="1" ht="15">
      <c r="E120" s="77"/>
      <c r="I120" s="77"/>
      <c r="M120" s="77"/>
    </row>
    <row r="121" spans="5:13" s="24" customFormat="1" ht="15">
      <c r="E121" s="77"/>
      <c r="I121" s="77"/>
      <c r="M121" s="77"/>
    </row>
    <row r="122" spans="5:13" s="24" customFormat="1" ht="15">
      <c r="E122" s="77"/>
      <c r="I122" s="77"/>
      <c r="M122" s="77"/>
    </row>
    <row r="123" spans="5:13" s="24" customFormat="1" ht="15">
      <c r="E123" s="77"/>
      <c r="I123" s="77"/>
      <c r="M123" s="77"/>
    </row>
    <row r="124" spans="5:13" s="24" customFormat="1" ht="15">
      <c r="E124" s="77"/>
      <c r="I124" s="77"/>
      <c r="M124" s="77"/>
    </row>
    <row r="125" spans="5:13" s="24" customFormat="1" ht="15">
      <c r="E125" s="77"/>
      <c r="I125" s="77"/>
      <c r="M125" s="77"/>
    </row>
    <row r="126" spans="5:13" s="24" customFormat="1" ht="15">
      <c r="E126" s="77"/>
      <c r="I126" s="77"/>
      <c r="M126" s="77"/>
    </row>
    <row r="127" spans="5:13" s="24" customFormat="1" ht="15">
      <c r="E127" s="77"/>
      <c r="I127" s="77"/>
      <c r="M127" s="77"/>
    </row>
    <row r="128" spans="5:13" s="24" customFormat="1" ht="15">
      <c r="E128" s="77"/>
      <c r="I128" s="77"/>
      <c r="M128" s="77"/>
    </row>
    <row r="129" spans="5:13" s="24" customFormat="1" ht="15">
      <c r="E129" s="77"/>
      <c r="I129" s="77"/>
      <c r="M129" s="77"/>
    </row>
    <row r="130" spans="5:13" s="24" customFormat="1" ht="15">
      <c r="E130" s="77"/>
      <c r="I130" s="77"/>
      <c r="M130" s="77"/>
    </row>
    <row r="131" spans="5:13" s="24" customFormat="1" ht="15">
      <c r="E131" s="77"/>
      <c r="I131" s="77"/>
      <c r="M131" s="77"/>
    </row>
    <row r="132" spans="5:13" s="24" customFormat="1" ht="15">
      <c r="E132" s="77"/>
      <c r="I132" s="77"/>
      <c r="M132" s="77"/>
    </row>
    <row r="133" spans="5:13" s="24" customFormat="1" ht="15">
      <c r="E133" s="77"/>
      <c r="I133" s="77"/>
      <c r="M133" s="77"/>
    </row>
    <row r="134" spans="5:13" s="24" customFormat="1" ht="15">
      <c r="E134" s="77"/>
      <c r="I134" s="77"/>
      <c r="M134" s="77"/>
    </row>
    <row r="135" spans="5:13" s="24" customFormat="1" ht="15">
      <c r="E135" s="77"/>
      <c r="I135" s="77"/>
      <c r="M135" s="77"/>
    </row>
    <row r="136" spans="5:13" s="24" customFormat="1" ht="15">
      <c r="E136" s="77"/>
      <c r="I136" s="77"/>
      <c r="M136" s="77"/>
    </row>
    <row r="137" spans="5:13" s="24" customFormat="1" ht="15">
      <c r="E137" s="77"/>
      <c r="I137" s="77"/>
      <c r="M137" s="77"/>
    </row>
    <row r="138" spans="5:13" s="24" customFormat="1" ht="15">
      <c r="E138" s="77"/>
      <c r="I138" s="77"/>
      <c r="M138" s="77"/>
    </row>
    <row r="139" spans="5:13" s="24" customFormat="1" ht="15">
      <c r="E139" s="77"/>
      <c r="I139" s="77"/>
      <c r="M139" s="77"/>
    </row>
    <row r="140" spans="5:13" s="24" customFormat="1" ht="15">
      <c r="E140" s="77"/>
      <c r="I140" s="77"/>
      <c r="M140" s="77"/>
    </row>
    <row r="141" spans="5:13" s="24" customFormat="1" ht="15">
      <c r="E141" s="77"/>
      <c r="I141" s="77"/>
      <c r="M141" s="77"/>
    </row>
    <row r="142" spans="5:13" s="24" customFormat="1" ht="15">
      <c r="E142" s="77"/>
      <c r="I142" s="77"/>
      <c r="M142" s="77"/>
    </row>
    <row r="143" spans="5:13" s="24" customFormat="1" ht="15">
      <c r="E143" s="77"/>
      <c r="I143" s="77"/>
      <c r="M143" s="77"/>
    </row>
    <row r="144" spans="5:13" s="24" customFormat="1" ht="15">
      <c r="E144" s="77"/>
      <c r="I144" s="77"/>
      <c r="M144" s="77"/>
    </row>
    <row r="145" spans="5:13" s="24" customFormat="1" ht="15">
      <c r="E145" s="77"/>
      <c r="I145" s="77"/>
      <c r="M145" s="77"/>
    </row>
    <row r="146" spans="5:13" s="24" customFormat="1" ht="15">
      <c r="E146" s="77"/>
      <c r="I146" s="77"/>
      <c r="M146" s="77"/>
    </row>
    <row r="147" spans="5:13" s="24" customFormat="1" ht="15">
      <c r="E147" s="77"/>
      <c r="I147" s="77"/>
      <c r="M147" s="77"/>
    </row>
    <row r="148" spans="5:13" s="24" customFormat="1" ht="15">
      <c r="E148" s="77"/>
      <c r="I148" s="77"/>
      <c r="M148" s="77"/>
    </row>
    <row r="149" spans="5:13" s="24" customFormat="1" ht="15">
      <c r="E149" s="77"/>
      <c r="I149" s="77"/>
      <c r="M149" s="77"/>
    </row>
    <row r="150" spans="5:13" s="24" customFormat="1" ht="15">
      <c r="E150" s="77"/>
      <c r="I150" s="77"/>
      <c r="M150" s="77"/>
    </row>
    <row r="151" spans="5:13" s="24" customFormat="1" ht="15">
      <c r="E151" s="77"/>
      <c r="I151" s="77"/>
      <c r="M151" s="77"/>
    </row>
    <row r="152" spans="5:13" s="24" customFormat="1" ht="15">
      <c r="E152" s="77"/>
      <c r="I152" s="77"/>
      <c r="M152" s="77"/>
    </row>
    <row r="153" spans="5:13" s="24" customFormat="1" ht="15">
      <c r="E153" s="77"/>
      <c r="I153" s="77"/>
      <c r="M153" s="77"/>
    </row>
    <row r="154" spans="5:13" s="24" customFormat="1" ht="15">
      <c r="E154" s="77"/>
      <c r="I154" s="77"/>
      <c r="M154" s="77"/>
    </row>
    <row r="155" spans="5:13" s="24" customFormat="1" ht="15">
      <c r="E155" s="77"/>
      <c r="I155" s="77"/>
      <c r="M155" s="77"/>
    </row>
    <row r="156" spans="5:13" s="24" customFormat="1" ht="15">
      <c r="E156" s="77"/>
      <c r="I156" s="77"/>
      <c r="M156" s="77"/>
    </row>
    <row r="157" spans="5:13" s="24" customFormat="1" ht="15">
      <c r="E157" s="77"/>
      <c r="I157" s="77"/>
      <c r="M157" s="77"/>
    </row>
    <row r="158" spans="5:13" s="24" customFormat="1" ht="15">
      <c r="E158" s="77"/>
      <c r="I158" s="77"/>
      <c r="M158" s="77"/>
    </row>
    <row r="159" spans="5:13" s="24" customFormat="1" ht="15">
      <c r="E159" s="77"/>
      <c r="I159" s="77"/>
      <c r="M159" s="77"/>
    </row>
    <row r="160" spans="5:13" s="24" customFormat="1" ht="15">
      <c r="E160" s="77"/>
      <c r="I160" s="77"/>
      <c r="M160" s="77"/>
    </row>
    <row r="161" spans="5:13" s="24" customFormat="1" ht="15">
      <c r="E161" s="77"/>
      <c r="I161" s="77"/>
      <c r="M161" s="77"/>
    </row>
    <row r="162" spans="5:13" s="24" customFormat="1" ht="15">
      <c r="E162" s="77"/>
      <c r="I162" s="77"/>
      <c r="M162" s="77"/>
    </row>
    <row r="163" spans="5:13" s="24" customFormat="1" ht="15">
      <c r="E163" s="77"/>
      <c r="I163" s="77"/>
      <c r="M163" s="77"/>
    </row>
    <row r="164" spans="5:13" s="24" customFormat="1" ht="15">
      <c r="E164" s="77"/>
      <c r="I164" s="77"/>
      <c r="M164" s="77"/>
    </row>
    <row r="165" spans="5:13" s="24" customFormat="1" ht="15">
      <c r="E165" s="77"/>
      <c r="I165" s="77"/>
      <c r="M165" s="77"/>
    </row>
    <row r="166" spans="5:13" s="24" customFormat="1" ht="15">
      <c r="E166" s="77"/>
      <c r="I166" s="77"/>
      <c r="M166" s="77"/>
    </row>
    <row r="167" spans="5:13" s="24" customFormat="1" ht="15">
      <c r="E167" s="77"/>
      <c r="I167" s="77"/>
      <c r="M167" s="77"/>
    </row>
    <row r="168" spans="5:13" s="24" customFormat="1" ht="15">
      <c r="E168" s="77"/>
      <c r="I168" s="77"/>
      <c r="M168" s="77"/>
    </row>
    <row r="169" spans="5:13" s="24" customFormat="1" ht="15">
      <c r="E169" s="77"/>
      <c r="I169" s="77"/>
      <c r="M169" s="77"/>
    </row>
    <row r="170" spans="5:13" s="24" customFormat="1" ht="15">
      <c r="E170" s="77"/>
      <c r="I170" s="77"/>
      <c r="M170" s="77"/>
    </row>
    <row r="171" spans="5:13" s="24" customFormat="1" ht="15">
      <c r="E171" s="77"/>
      <c r="I171" s="77"/>
      <c r="M171" s="77"/>
    </row>
    <row r="172" spans="5:13" s="24" customFormat="1" ht="15">
      <c r="E172" s="77"/>
      <c r="I172" s="77"/>
      <c r="M172" s="77"/>
    </row>
    <row r="173" spans="5:13" s="24" customFormat="1" ht="15">
      <c r="E173" s="77"/>
      <c r="I173" s="77"/>
      <c r="M173" s="77"/>
    </row>
    <row r="174" spans="5:13" s="24" customFormat="1" ht="15">
      <c r="E174" s="77"/>
      <c r="I174" s="77"/>
      <c r="M174" s="77"/>
    </row>
    <row r="175" spans="5:13" s="24" customFormat="1" ht="15">
      <c r="E175" s="77"/>
      <c r="I175" s="77"/>
      <c r="M175" s="77"/>
    </row>
    <row r="176" spans="5:13" s="24" customFormat="1" ht="15">
      <c r="E176" s="77"/>
      <c r="I176" s="77"/>
      <c r="M176" s="77"/>
    </row>
    <row r="177" spans="5:13" s="24" customFormat="1" ht="15">
      <c r="E177" s="77"/>
      <c r="I177" s="77"/>
      <c r="M177" s="77"/>
    </row>
    <row r="178" spans="5:13" s="24" customFormat="1" ht="15">
      <c r="E178" s="77"/>
      <c r="I178" s="77"/>
      <c r="M178" s="77"/>
    </row>
    <row r="179" spans="5:13" s="24" customFormat="1" ht="15">
      <c r="E179" s="77"/>
      <c r="I179" s="77"/>
      <c r="M179" s="77"/>
    </row>
    <row r="180" spans="5:13" s="24" customFormat="1" ht="15">
      <c r="E180" s="77"/>
      <c r="I180" s="77"/>
      <c r="M180" s="77"/>
    </row>
    <row r="181" spans="5:13" s="24" customFormat="1" ht="15">
      <c r="E181" s="77"/>
      <c r="I181" s="77"/>
      <c r="M181" s="77"/>
    </row>
    <row r="182" spans="5:13" s="24" customFormat="1" ht="15">
      <c r="E182" s="77"/>
      <c r="I182" s="77"/>
      <c r="M182" s="77"/>
    </row>
    <row r="183" spans="5:13" s="24" customFormat="1" ht="15">
      <c r="E183" s="77"/>
      <c r="I183" s="77"/>
      <c r="M183" s="77"/>
    </row>
    <row r="184" spans="5:13" s="24" customFormat="1" ht="15">
      <c r="E184" s="77"/>
      <c r="I184" s="77"/>
      <c r="M184" s="77"/>
    </row>
    <row r="185" spans="5:13" s="24" customFormat="1" ht="15">
      <c r="E185" s="77"/>
      <c r="I185" s="77"/>
      <c r="M185" s="77"/>
    </row>
    <row r="186" spans="5:13" s="24" customFormat="1" ht="15">
      <c r="E186" s="77"/>
      <c r="I186" s="77"/>
      <c r="M186" s="77"/>
    </row>
    <row r="187" spans="5:13" s="24" customFormat="1" ht="15">
      <c r="E187" s="77"/>
      <c r="I187" s="77"/>
      <c r="M187" s="77"/>
    </row>
    <row r="188" spans="5:13" s="24" customFormat="1" ht="15">
      <c r="E188" s="77"/>
      <c r="I188" s="77"/>
      <c r="M188" s="77"/>
    </row>
    <row r="189" spans="5:13" s="24" customFormat="1" ht="15">
      <c r="E189" s="77"/>
      <c r="I189" s="77"/>
      <c r="M189" s="77"/>
    </row>
    <row r="190" spans="5:13" s="24" customFormat="1" ht="15">
      <c r="E190" s="77"/>
      <c r="I190" s="77"/>
      <c r="M190" s="77"/>
    </row>
    <row r="191" spans="5:13" s="24" customFormat="1" ht="15">
      <c r="E191" s="77"/>
      <c r="I191" s="77"/>
      <c r="M191" s="77"/>
    </row>
    <row r="192" spans="5:13" s="24" customFormat="1" ht="15">
      <c r="E192" s="77"/>
      <c r="I192" s="77"/>
      <c r="M192" s="77"/>
    </row>
    <row r="193" spans="5:13" s="24" customFormat="1" ht="15">
      <c r="E193" s="77"/>
      <c r="I193" s="77"/>
      <c r="M193" s="77"/>
    </row>
    <row r="194" spans="5:13" s="24" customFormat="1" ht="15">
      <c r="E194" s="77"/>
      <c r="I194" s="77"/>
      <c r="M194" s="77"/>
    </row>
    <row r="195" spans="5:13" s="24" customFormat="1" ht="15">
      <c r="E195" s="77"/>
      <c r="I195" s="77"/>
      <c r="M195" s="77"/>
    </row>
    <row r="196" spans="5:13" s="24" customFormat="1" ht="15">
      <c r="E196" s="77"/>
      <c r="I196" s="77"/>
      <c r="M196" s="77"/>
    </row>
    <row r="197" spans="5:13" s="24" customFormat="1" ht="15">
      <c r="E197" s="77"/>
      <c r="I197" s="77"/>
      <c r="M197" s="77"/>
    </row>
    <row r="198" spans="5:13" s="24" customFormat="1" ht="15">
      <c r="E198" s="77"/>
      <c r="I198" s="77"/>
      <c r="M198" s="77"/>
    </row>
    <row r="199" spans="5:13" s="24" customFormat="1" ht="15">
      <c r="E199" s="77"/>
      <c r="I199" s="77"/>
      <c r="M199" s="77"/>
    </row>
    <row r="200" spans="5:13" s="24" customFormat="1" ht="15">
      <c r="E200" s="77"/>
      <c r="I200" s="77"/>
      <c r="M200" s="77"/>
    </row>
    <row r="201" spans="5:13" s="24" customFormat="1" ht="15">
      <c r="E201" s="77"/>
      <c r="I201" s="77"/>
      <c r="M201" s="77"/>
    </row>
    <row r="202" spans="5:13" s="24" customFormat="1" ht="15">
      <c r="E202" s="77"/>
      <c r="I202" s="77"/>
      <c r="M202" s="77"/>
    </row>
    <row r="203" spans="5:13" s="24" customFormat="1" ht="15">
      <c r="E203" s="77"/>
      <c r="I203" s="77"/>
      <c r="M203" s="77"/>
    </row>
    <row r="204" spans="5:13" s="24" customFormat="1" ht="15">
      <c r="E204" s="77"/>
      <c r="I204" s="77"/>
      <c r="M204" s="77"/>
    </row>
    <row r="205" spans="5:13" s="24" customFormat="1" ht="15">
      <c r="E205" s="77"/>
      <c r="I205" s="77"/>
      <c r="M205" s="77"/>
    </row>
    <row r="206" spans="5:13" s="24" customFormat="1" ht="15">
      <c r="E206" s="77"/>
      <c r="I206" s="77"/>
      <c r="M206" s="77"/>
    </row>
    <row r="207" spans="5:13" s="24" customFormat="1" ht="15">
      <c r="E207" s="77"/>
      <c r="I207" s="77"/>
      <c r="M207" s="77"/>
    </row>
    <row r="208" spans="5:13" s="24" customFormat="1" ht="15">
      <c r="E208" s="77"/>
      <c r="I208" s="77"/>
      <c r="M208" s="77"/>
    </row>
    <row r="209" spans="5:13" s="24" customFormat="1" ht="15">
      <c r="E209" s="77"/>
      <c r="I209" s="77"/>
      <c r="M209" s="77"/>
    </row>
    <row r="210" spans="5:13" s="24" customFormat="1" ht="15">
      <c r="E210" s="77"/>
      <c r="I210" s="77"/>
      <c r="M210" s="77"/>
    </row>
    <row r="211" spans="5:13" s="24" customFormat="1" ht="15">
      <c r="E211" s="77"/>
      <c r="I211" s="77"/>
      <c r="M211" s="77"/>
    </row>
    <row r="212" spans="5:13" s="24" customFormat="1" ht="15">
      <c r="E212" s="77"/>
      <c r="I212" s="77"/>
      <c r="M212" s="77"/>
    </row>
    <row r="213" spans="5:13" s="24" customFormat="1" ht="15">
      <c r="E213" s="77"/>
      <c r="I213" s="77"/>
      <c r="M213" s="77"/>
    </row>
    <row r="214" spans="5:13" s="24" customFormat="1" ht="15">
      <c r="E214" s="77"/>
      <c r="I214" s="77"/>
      <c r="M214" s="77"/>
    </row>
    <row r="215" spans="5:13" s="24" customFormat="1" ht="15">
      <c r="E215" s="77"/>
      <c r="I215" s="77"/>
      <c r="M215" s="77"/>
    </row>
    <row r="216" spans="5:13" s="24" customFormat="1" ht="15">
      <c r="E216" s="77"/>
      <c r="I216" s="77"/>
      <c r="M216" s="77"/>
    </row>
    <row r="217" spans="5:13" s="24" customFormat="1" ht="15">
      <c r="E217" s="77"/>
      <c r="I217" s="77"/>
      <c r="M217" s="77"/>
    </row>
    <row r="218" spans="5:13" s="24" customFormat="1" ht="15">
      <c r="E218" s="77"/>
      <c r="I218" s="77"/>
      <c r="M218" s="77"/>
    </row>
    <row r="219" spans="5:13" s="24" customFormat="1" ht="15">
      <c r="E219" s="77"/>
      <c r="I219" s="77"/>
      <c r="M219" s="77"/>
    </row>
    <row r="220" spans="5:13" s="24" customFormat="1" ht="15">
      <c r="E220" s="77"/>
      <c r="I220" s="77"/>
      <c r="M220" s="77"/>
    </row>
    <row r="221" spans="5:13" s="24" customFormat="1" ht="15">
      <c r="E221" s="77"/>
      <c r="I221" s="77"/>
      <c r="M221" s="77"/>
    </row>
    <row r="222" spans="5:13" s="24" customFormat="1" ht="15">
      <c r="E222" s="77"/>
      <c r="I222" s="77"/>
      <c r="M222" s="77"/>
    </row>
    <row r="223" spans="5:13" s="24" customFormat="1" ht="15">
      <c r="E223" s="77"/>
      <c r="I223" s="77"/>
      <c r="M223" s="77"/>
    </row>
    <row r="224" spans="5:13" s="24" customFormat="1" ht="15">
      <c r="E224" s="77"/>
      <c r="I224" s="77"/>
      <c r="M224" s="77"/>
    </row>
    <row r="225" spans="5:13" s="24" customFormat="1" ht="15">
      <c r="E225" s="77"/>
      <c r="I225" s="77"/>
      <c r="M225" s="77"/>
    </row>
    <row r="226" spans="5:13" s="24" customFormat="1" ht="15">
      <c r="E226" s="77"/>
      <c r="I226" s="77"/>
      <c r="M226" s="77"/>
    </row>
    <row r="227" spans="5:13" s="24" customFormat="1" ht="15">
      <c r="E227" s="77"/>
      <c r="I227" s="77"/>
      <c r="M227" s="77"/>
    </row>
    <row r="228" spans="5:13" s="24" customFormat="1" ht="15">
      <c r="E228" s="77"/>
      <c r="I228" s="77"/>
      <c r="M228" s="77"/>
    </row>
    <row r="229" spans="5:13" s="24" customFormat="1" ht="15">
      <c r="E229" s="77"/>
      <c r="I229" s="77"/>
      <c r="M229" s="77"/>
    </row>
    <row r="230" spans="5:13" s="24" customFormat="1" ht="15">
      <c r="E230" s="77"/>
      <c r="I230" s="77"/>
      <c r="M230" s="77"/>
    </row>
    <row r="231" spans="5:13" s="24" customFormat="1" ht="15">
      <c r="E231" s="77"/>
      <c r="I231" s="77"/>
      <c r="M231" s="77"/>
    </row>
    <row r="232" spans="5:13" s="24" customFormat="1" ht="15">
      <c r="E232" s="77"/>
      <c r="I232" s="77"/>
      <c r="M232" s="77"/>
    </row>
    <row r="233" spans="5:13" s="24" customFormat="1" ht="15">
      <c r="E233" s="77"/>
      <c r="I233" s="77"/>
      <c r="M233" s="77"/>
    </row>
    <row r="234" spans="5:13" s="24" customFormat="1" ht="15">
      <c r="E234" s="77"/>
      <c r="I234" s="77"/>
      <c r="M234" s="77"/>
    </row>
    <row r="235" spans="5:13" s="24" customFormat="1" ht="15">
      <c r="E235" s="77"/>
      <c r="I235" s="77"/>
      <c r="M235" s="77"/>
    </row>
    <row r="236" spans="5:13" s="24" customFormat="1" ht="15">
      <c r="E236" s="77"/>
      <c r="I236" s="77"/>
      <c r="M236" s="77"/>
    </row>
    <row r="237" spans="5:13" s="24" customFormat="1" ht="15">
      <c r="E237" s="77"/>
      <c r="I237" s="77"/>
      <c r="M237" s="77"/>
    </row>
    <row r="238" spans="5:13" s="24" customFormat="1" ht="15">
      <c r="E238" s="77"/>
      <c r="I238" s="77"/>
      <c r="M238" s="77"/>
    </row>
    <row r="239" spans="5:13" s="24" customFormat="1" ht="15">
      <c r="E239" s="77"/>
      <c r="I239" s="77"/>
      <c r="M239" s="77"/>
    </row>
    <row r="240" spans="5:13" s="24" customFormat="1" ht="15">
      <c r="E240" s="77"/>
      <c r="I240" s="77"/>
      <c r="M240" s="77"/>
    </row>
    <row r="241" spans="5:13" s="24" customFormat="1" ht="15">
      <c r="E241" s="77"/>
      <c r="I241" s="77"/>
      <c r="M241" s="77"/>
    </row>
    <row r="242" spans="5:13" s="24" customFormat="1" ht="15">
      <c r="E242" s="77"/>
      <c r="I242" s="77"/>
      <c r="M242" s="77"/>
    </row>
    <row r="243" spans="5:13" s="24" customFormat="1" ht="15">
      <c r="E243" s="77"/>
      <c r="I243" s="77"/>
      <c r="M243" s="77"/>
    </row>
    <row r="244" spans="5:13" s="24" customFormat="1" ht="15">
      <c r="E244" s="77"/>
      <c r="I244" s="77"/>
      <c r="M244" s="77"/>
    </row>
    <row r="245" spans="5:13" s="24" customFormat="1" ht="15">
      <c r="E245" s="77"/>
      <c r="I245" s="77"/>
      <c r="M245" s="77"/>
    </row>
    <row r="246" spans="5:13" s="24" customFormat="1" ht="15">
      <c r="E246" s="77"/>
      <c r="I246" s="77"/>
      <c r="M246" s="77"/>
    </row>
    <row r="247" spans="5:13" s="24" customFormat="1" ht="15">
      <c r="E247" s="77"/>
      <c r="I247" s="77"/>
      <c r="M247" s="77"/>
    </row>
    <row r="248" spans="5:13" s="24" customFormat="1" ht="15">
      <c r="E248" s="77"/>
      <c r="I248" s="77"/>
      <c r="M248" s="77"/>
    </row>
    <row r="249" spans="5:13" s="24" customFormat="1" ht="15">
      <c r="E249" s="77"/>
      <c r="I249" s="77"/>
      <c r="M249" s="77"/>
    </row>
    <row r="250" spans="5:13" s="24" customFormat="1" ht="15">
      <c r="E250" s="77"/>
      <c r="I250" s="77"/>
      <c r="M250" s="77"/>
    </row>
    <row r="251" spans="5:13" s="24" customFormat="1" ht="15">
      <c r="E251" s="77"/>
      <c r="I251" s="77"/>
      <c r="M251" s="77"/>
    </row>
    <row r="252" spans="5:13" s="24" customFormat="1" ht="15">
      <c r="E252" s="77"/>
      <c r="I252" s="77"/>
      <c r="M252" s="77"/>
    </row>
    <row r="253" spans="5:13" s="24" customFormat="1" ht="15">
      <c r="E253" s="77"/>
      <c r="I253" s="77"/>
      <c r="M253" s="77"/>
    </row>
    <row r="254" spans="5:13" s="24" customFormat="1" ht="15">
      <c r="E254" s="77"/>
      <c r="I254" s="77"/>
      <c r="M254" s="77"/>
    </row>
    <row r="255" spans="5:13" s="24" customFormat="1" ht="15">
      <c r="E255" s="77"/>
      <c r="I255" s="77"/>
      <c r="M255" s="77"/>
    </row>
    <row r="256" spans="5:13" s="24" customFormat="1" ht="15">
      <c r="E256" s="77"/>
      <c r="I256" s="77"/>
      <c r="M256" s="77"/>
    </row>
    <row r="257" spans="5:13" s="24" customFormat="1" ht="15">
      <c r="E257" s="77"/>
      <c r="I257" s="77"/>
      <c r="M257" s="77"/>
    </row>
    <row r="258" spans="5:13" s="24" customFormat="1" ht="15">
      <c r="E258" s="77"/>
      <c r="I258" s="77"/>
      <c r="M258" s="77"/>
    </row>
    <row r="259" spans="5:13" s="24" customFormat="1" ht="15">
      <c r="E259" s="77"/>
      <c r="I259" s="77"/>
      <c r="M259" s="77"/>
    </row>
    <row r="260" spans="5:13" s="24" customFormat="1" ht="15">
      <c r="E260" s="77"/>
      <c r="I260" s="77"/>
      <c r="M260" s="77"/>
    </row>
    <row r="261" spans="5:13" s="24" customFormat="1" ht="15">
      <c r="E261" s="77"/>
      <c r="I261" s="77"/>
      <c r="M261" s="77"/>
    </row>
    <row r="262" spans="5:13" s="24" customFormat="1" ht="15">
      <c r="E262" s="77"/>
      <c r="I262" s="77"/>
      <c r="M262" s="77"/>
    </row>
    <row r="263" spans="5:13" s="24" customFormat="1" ht="15">
      <c r="E263" s="77"/>
      <c r="I263" s="77"/>
      <c r="M263" s="77"/>
    </row>
    <row r="264" spans="5:13" s="24" customFormat="1" ht="15">
      <c r="E264" s="77"/>
      <c r="I264" s="77"/>
      <c r="M264" s="77"/>
    </row>
    <row r="265" spans="5:13" s="24" customFormat="1" ht="15">
      <c r="E265" s="77"/>
      <c r="I265" s="77"/>
      <c r="M265" s="77"/>
    </row>
    <row r="266" spans="5:13" s="24" customFormat="1" ht="15">
      <c r="E266" s="77"/>
      <c r="I266" s="77"/>
      <c r="M266" s="77"/>
    </row>
    <row r="267" spans="5:13" s="24" customFormat="1" ht="15">
      <c r="E267" s="77"/>
      <c r="I267" s="77"/>
      <c r="M267" s="77"/>
    </row>
    <row r="268" spans="5:13" s="24" customFormat="1" ht="15">
      <c r="E268" s="77"/>
      <c r="I268" s="77"/>
      <c r="M268" s="77"/>
    </row>
    <row r="269" spans="5:13" s="24" customFormat="1" ht="15">
      <c r="E269" s="77"/>
      <c r="I269" s="77"/>
      <c r="M269" s="77"/>
    </row>
    <row r="270" spans="5:13" s="24" customFormat="1" ht="15">
      <c r="E270" s="77"/>
      <c r="I270" s="77"/>
      <c r="M270" s="77"/>
    </row>
    <row r="271" spans="5:13" s="24" customFormat="1" ht="15">
      <c r="E271" s="77"/>
      <c r="I271" s="77"/>
      <c r="M271" s="77"/>
    </row>
    <row r="272" spans="5:13" s="24" customFormat="1" ht="15">
      <c r="E272" s="77"/>
      <c r="I272" s="77"/>
      <c r="M272" s="77"/>
    </row>
    <row r="273" spans="5:13" s="24" customFormat="1" ht="15">
      <c r="E273" s="77"/>
      <c r="I273" s="77"/>
      <c r="M273" s="77"/>
    </row>
    <row r="274" spans="5:13" s="24" customFormat="1" ht="15">
      <c r="E274" s="77"/>
      <c r="I274" s="77"/>
      <c r="M274" s="77"/>
    </row>
    <row r="275" spans="5:13" s="24" customFormat="1" ht="15">
      <c r="E275" s="77"/>
      <c r="I275" s="77"/>
      <c r="M275" s="77"/>
    </row>
    <row r="276" spans="5:13" s="24" customFormat="1" ht="15">
      <c r="E276" s="77"/>
      <c r="I276" s="77"/>
      <c r="M276" s="77"/>
    </row>
    <row r="277" spans="5:13" s="24" customFormat="1" ht="15">
      <c r="E277" s="77"/>
      <c r="I277" s="77"/>
      <c r="M277" s="77"/>
    </row>
    <row r="278" spans="5:13" s="24" customFormat="1" ht="15">
      <c r="E278" s="77"/>
      <c r="I278" s="77"/>
      <c r="M278" s="77"/>
    </row>
    <row r="279" spans="5:13" s="24" customFormat="1" ht="15">
      <c r="E279" s="77"/>
      <c r="I279" s="77"/>
      <c r="M279" s="77"/>
    </row>
    <row r="280" spans="5:13" s="24" customFormat="1" ht="15">
      <c r="E280" s="77"/>
      <c r="I280" s="77"/>
      <c r="M280" s="77"/>
    </row>
    <row r="281" spans="5:13" s="24" customFormat="1" ht="15">
      <c r="E281" s="77"/>
      <c r="I281" s="77"/>
      <c r="M281" s="77"/>
    </row>
    <row r="282" spans="5:13" s="24" customFormat="1" ht="15">
      <c r="E282" s="77"/>
      <c r="I282" s="77"/>
      <c r="M282" s="77"/>
    </row>
    <row r="283" spans="5:13" s="24" customFormat="1" ht="15">
      <c r="E283" s="77"/>
      <c r="I283" s="77"/>
      <c r="M283" s="77"/>
    </row>
    <row r="284" spans="5:13" s="24" customFormat="1" ht="15">
      <c r="E284" s="77"/>
      <c r="I284" s="77"/>
      <c r="M284" s="77"/>
    </row>
    <row r="285" spans="5:13" s="24" customFormat="1" ht="15">
      <c r="E285" s="77"/>
      <c r="I285" s="77"/>
      <c r="M285" s="77"/>
    </row>
    <row r="286" spans="5:13" s="24" customFormat="1" ht="15">
      <c r="E286" s="77"/>
      <c r="I286" s="77"/>
      <c r="M286" s="77"/>
    </row>
    <row r="287" spans="5:13" s="24" customFormat="1" ht="15">
      <c r="E287" s="77"/>
      <c r="I287" s="77"/>
      <c r="M287" s="77"/>
    </row>
    <row r="288" spans="5:13" s="24" customFormat="1" ht="15">
      <c r="E288" s="77"/>
      <c r="I288" s="77"/>
      <c r="M288" s="77"/>
    </row>
    <row r="289" spans="5:13" s="24" customFormat="1" ht="15">
      <c r="E289" s="77"/>
      <c r="I289" s="77"/>
      <c r="M289" s="77"/>
    </row>
    <row r="290" spans="5:13" s="24" customFormat="1" ht="15">
      <c r="E290" s="77"/>
      <c r="I290" s="77"/>
      <c r="M290" s="77"/>
    </row>
    <row r="291" spans="5:13" s="24" customFormat="1" ht="15">
      <c r="E291" s="77"/>
      <c r="I291" s="77"/>
      <c r="M291" s="77"/>
    </row>
    <row r="292" spans="5:13" s="24" customFormat="1" ht="15">
      <c r="E292" s="77"/>
      <c r="I292" s="77"/>
      <c r="M292" s="77"/>
    </row>
    <row r="293" spans="5:13" s="24" customFormat="1" ht="15">
      <c r="E293" s="77"/>
      <c r="I293" s="77"/>
      <c r="M293" s="77"/>
    </row>
    <row r="294" spans="5:13" s="24" customFormat="1" ht="15">
      <c r="E294" s="77"/>
      <c r="I294" s="77"/>
      <c r="M294" s="77"/>
    </row>
    <row r="295" spans="5:13" s="24" customFormat="1" ht="15">
      <c r="E295" s="77"/>
      <c r="I295" s="77"/>
      <c r="M295" s="77"/>
    </row>
    <row r="296" spans="5:13" s="24" customFormat="1" ht="15">
      <c r="E296" s="77"/>
      <c r="I296" s="77"/>
      <c r="M296" s="77"/>
    </row>
    <row r="297" spans="5:13" s="24" customFormat="1" ht="15">
      <c r="E297" s="77"/>
      <c r="I297" s="77"/>
      <c r="M297" s="77"/>
    </row>
    <row r="298" spans="5:13" s="24" customFormat="1" ht="15">
      <c r="E298" s="77"/>
      <c r="I298" s="77"/>
      <c r="M298" s="77"/>
    </row>
    <row r="299" spans="5:13" s="24" customFormat="1" ht="15">
      <c r="E299" s="77"/>
      <c r="I299" s="77"/>
      <c r="M299" s="77"/>
    </row>
    <row r="300" spans="5:13" s="24" customFormat="1" ht="15">
      <c r="E300" s="77"/>
      <c r="I300" s="77"/>
      <c r="M300" s="77"/>
    </row>
    <row r="301" spans="5:13" s="24" customFormat="1" ht="15">
      <c r="E301" s="77"/>
      <c r="I301" s="77"/>
      <c r="M301" s="77"/>
    </row>
    <row r="302" spans="5:13" s="24" customFormat="1" ht="15">
      <c r="E302" s="77"/>
      <c r="I302" s="77"/>
      <c r="M302" s="77"/>
    </row>
    <row r="303" spans="5:13" s="24" customFormat="1" ht="15">
      <c r="E303" s="77"/>
      <c r="I303" s="77"/>
      <c r="M303" s="77"/>
    </row>
    <row r="304" spans="5:13" s="24" customFormat="1" ht="15">
      <c r="E304" s="77"/>
      <c r="I304" s="77"/>
      <c r="M304" s="77"/>
    </row>
    <row r="305" spans="5:13" s="24" customFormat="1" ht="15">
      <c r="E305" s="77"/>
      <c r="I305" s="77"/>
      <c r="M305" s="77"/>
    </row>
    <row r="306" spans="5:13" s="24" customFormat="1" ht="15">
      <c r="E306" s="77"/>
      <c r="I306" s="77"/>
      <c r="M306" s="77"/>
    </row>
    <row r="307" spans="5:13" s="24" customFormat="1" ht="15">
      <c r="E307" s="77"/>
      <c r="I307" s="77"/>
      <c r="M307" s="77"/>
    </row>
    <row r="308" spans="5:13" s="24" customFormat="1" ht="15">
      <c r="E308" s="77"/>
      <c r="I308" s="77"/>
      <c r="M308" s="77"/>
    </row>
    <row r="309" spans="5:13" s="24" customFormat="1" ht="15">
      <c r="E309" s="77"/>
      <c r="I309" s="77"/>
      <c r="M309" s="77"/>
    </row>
    <row r="310" spans="5:13" s="24" customFormat="1" ht="15">
      <c r="E310" s="77"/>
      <c r="I310" s="77"/>
      <c r="M310" s="77"/>
    </row>
    <row r="311" spans="5:13" s="24" customFormat="1" ht="15">
      <c r="E311" s="77"/>
      <c r="I311" s="77"/>
      <c r="M311" s="77"/>
    </row>
    <row r="312" spans="5:13" s="24" customFormat="1" ht="15">
      <c r="E312" s="77"/>
      <c r="I312" s="77"/>
      <c r="M312" s="77"/>
    </row>
    <row r="313" spans="5:13" s="24" customFormat="1" ht="15">
      <c r="E313" s="77"/>
      <c r="I313" s="77"/>
      <c r="M313" s="77"/>
    </row>
    <row r="314" spans="5:13" s="24" customFormat="1" ht="15">
      <c r="E314" s="77"/>
      <c r="I314" s="77"/>
      <c r="M314" s="77"/>
    </row>
    <row r="315" spans="5:13" s="24" customFormat="1" ht="15">
      <c r="E315" s="77"/>
      <c r="I315" s="77"/>
      <c r="M315" s="77"/>
    </row>
    <row r="316" spans="5:13" s="24" customFormat="1" ht="15">
      <c r="E316" s="77"/>
      <c r="I316" s="77"/>
      <c r="M316" s="77"/>
    </row>
    <row r="317" spans="5:13" s="24" customFormat="1" ht="15">
      <c r="E317" s="77"/>
      <c r="I317" s="77"/>
      <c r="M317" s="77"/>
    </row>
    <row r="318" spans="5:13" s="24" customFormat="1" ht="15">
      <c r="E318" s="77"/>
      <c r="I318" s="77"/>
      <c r="M318" s="77"/>
    </row>
    <row r="319" spans="5:13" s="24" customFormat="1" ht="15">
      <c r="E319" s="77"/>
      <c r="I319" s="77"/>
      <c r="M319" s="77"/>
    </row>
    <row r="320" spans="5:13" s="24" customFormat="1" ht="15">
      <c r="E320" s="77"/>
      <c r="I320" s="77"/>
      <c r="M320" s="77"/>
    </row>
    <row r="321" spans="5:13" s="24" customFormat="1" ht="15">
      <c r="E321" s="77"/>
      <c r="I321" s="77"/>
      <c r="M321" s="77"/>
    </row>
  </sheetData>
  <printOptions gridLines="1" horizontalCentered="1"/>
  <pageMargins left="0" right="0" top="0.73" bottom="0.5905511811023623" header="0.23" footer="0.5118110236220472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225"/>
  <sheetViews>
    <sheetView zoomScale="75" zoomScaleNormal="75" workbookViewId="0" topLeftCell="A1">
      <selection activeCell="O22" sqref="O22"/>
    </sheetView>
  </sheetViews>
  <sheetFormatPr defaultColWidth="9.00390625" defaultRowHeight="12.75"/>
  <cols>
    <col min="1" max="1" width="4.625" style="87" customWidth="1"/>
    <col min="2" max="2" width="9.125" style="87" customWidth="1"/>
    <col min="3" max="3" width="15.625" style="87" customWidth="1"/>
    <col min="4" max="4" width="13.25390625" style="87" customWidth="1"/>
    <col min="5" max="5" width="10.625" style="149" hidden="1" customWidth="1"/>
    <col min="6" max="6" width="9.25390625" style="87" customWidth="1"/>
    <col min="7" max="7" width="18.125" style="87" customWidth="1"/>
    <col min="8" max="8" width="14.00390625" style="87" customWidth="1"/>
    <col min="9" max="9" width="9.375" style="149" hidden="1" customWidth="1"/>
    <col min="10" max="10" width="9.25390625" style="87" customWidth="1"/>
    <col min="11" max="11" width="21.25390625" style="87" customWidth="1"/>
    <col min="12" max="12" width="12.875" style="87" customWidth="1"/>
    <col min="13" max="13" width="9.375" style="149" hidden="1" customWidth="1"/>
    <col min="14" max="16384" width="11.375" style="87" customWidth="1"/>
  </cols>
  <sheetData>
    <row r="1" spans="1:39" ht="9" customHeight="1" thickBot="1">
      <c r="A1" s="78"/>
      <c r="B1" s="78"/>
      <c r="C1" s="78"/>
      <c r="D1" s="78"/>
      <c r="E1" s="86"/>
      <c r="F1" s="78"/>
      <c r="G1" s="78"/>
      <c r="H1" s="78"/>
      <c r="I1" s="86"/>
      <c r="J1" s="78"/>
      <c r="K1" s="78"/>
      <c r="L1" s="78"/>
      <c r="M1" s="86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39" ht="19.5" customHeight="1">
      <c r="A2" s="78"/>
      <c r="B2" s="88"/>
      <c r="C2" s="89"/>
      <c r="D2" s="89"/>
      <c r="E2" s="90"/>
      <c r="F2" s="89"/>
      <c r="G2" s="89"/>
      <c r="H2" s="89"/>
      <c r="I2" s="90"/>
      <c r="J2" s="89"/>
      <c r="K2" s="89"/>
      <c r="L2" s="91"/>
      <c r="M2" s="92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</row>
    <row r="3" spans="1:39" ht="94.5" customHeight="1">
      <c r="A3" s="78"/>
      <c r="B3" s="93"/>
      <c r="C3" s="64"/>
      <c r="D3" s="64"/>
      <c r="E3" s="94"/>
      <c r="F3" s="64"/>
      <c r="G3" s="64"/>
      <c r="H3" s="64"/>
      <c r="I3" s="94"/>
      <c r="J3" s="64"/>
      <c r="K3" s="78"/>
      <c r="L3" s="95" t="s">
        <v>411</v>
      </c>
      <c r="M3" s="96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39" s="105" customFormat="1" ht="26.25" customHeight="1" thickBot="1">
      <c r="A4" s="97"/>
      <c r="B4" s="98" t="s">
        <v>58</v>
      </c>
      <c r="C4" s="99"/>
      <c r="D4" s="100"/>
      <c r="E4" s="101"/>
      <c r="F4" s="99"/>
      <c r="G4" s="99"/>
      <c r="H4" s="100"/>
      <c r="I4" s="101"/>
      <c r="J4" s="99"/>
      <c r="K4" s="99"/>
      <c r="L4" s="102"/>
      <c r="M4" s="103"/>
      <c r="N4" s="97"/>
      <c r="O4" s="97"/>
      <c r="P4" s="104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</row>
    <row r="5" spans="1:39" s="113" customFormat="1" ht="15" customHeight="1" thickBot="1">
      <c r="A5" s="106"/>
      <c r="B5" s="107" t="s">
        <v>1</v>
      </c>
      <c r="C5" s="107" t="s">
        <v>47</v>
      </c>
      <c r="D5" s="108" t="s">
        <v>59</v>
      </c>
      <c r="E5" s="109" t="s">
        <v>59</v>
      </c>
      <c r="F5" s="107" t="s">
        <v>1</v>
      </c>
      <c r="G5" s="107" t="s">
        <v>47</v>
      </c>
      <c r="H5" s="108" t="s">
        <v>59</v>
      </c>
      <c r="I5" s="109" t="s">
        <v>59</v>
      </c>
      <c r="J5" s="107" t="s">
        <v>1</v>
      </c>
      <c r="K5" s="107" t="s">
        <v>47</v>
      </c>
      <c r="L5" s="110" t="s">
        <v>59</v>
      </c>
      <c r="M5" s="111" t="s">
        <v>59</v>
      </c>
      <c r="N5" s="106"/>
      <c r="O5" s="106"/>
      <c r="P5" s="112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s="113" customFormat="1" ht="21" customHeight="1" thickBot="1">
      <c r="A6" s="106"/>
      <c r="B6" s="114"/>
      <c r="C6" s="114"/>
      <c r="D6" s="115" t="s">
        <v>527</v>
      </c>
      <c r="E6" s="116" t="s">
        <v>412</v>
      </c>
      <c r="F6" s="114"/>
      <c r="G6" s="114"/>
      <c r="H6" s="115" t="s">
        <v>527</v>
      </c>
      <c r="I6" s="116"/>
      <c r="J6" s="114"/>
      <c r="K6" s="114"/>
      <c r="L6" s="115" t="s">
        <v>527</v>
      </c>
      <c r="M6" s="117"/>
      <c r="N6" s="106"/>
      <c r="O6" s="106"/>
      <c r="P6" s="112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</row>
    <row r="7" spans="1:39" s="113" customFormat="1" ht="33" customHeight="1" thickBot="1">
      <c r="A7" s="118"/>
      <c r="B7" s="119" t="s">
        <v>60</v>
      </c>
      <c r="C7" s="120"/>
      <c r="D7" s="121"/>
      <c r="E7" s="122"/>
      <c r="F7" s="123"/>
      <c r="G7" s="123"/>
      <c r="H7" s="124"/>
      <c r="I7" s="125"/>
      <c r="J7" s="120"/>
      <c r="K7" s="120"/>
      <c r="L7" s="126"/>
      <c r="M7" s="127"/>
      <c r="N7" s="106"/>
      <c r="O7" s="106"/>
      <c r="P7" s="112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1:39" s="131" customFormat="1" ht="15.75" customHeight="1" thickBot="1">
      <c r="A8" s="128"/>
      <c r="B8" s="441">
        <v>200001</v>
      </c>
      <c r="C8" s="442" t="s">
        <v>61</v>
      </c>
      <c r="D8" s="443">
        <v>495</v>
      </c>
      <c r="E8" s="444" t="e">
        <f>D8*#REF!</f>
        <v>#REF!</v>
      </c>
      <c r="F8" s="441">
        <v>200423</v>
      </c>
      <c r="G8" s="442" t="s">
        <v>83</v>
      </c>
      <c r="H8" s="510">
        <v>350</v>
      </c>
      <c r="I8" s="444" t="e">
        <f>#REF!*#REF!</f>
        <v>#REF!</v>
      </c>
      <c r="J8" s="441">
        <v>200959</v>
      </c>
      <c r="K8" s="442" t="s">
        <v>90</v>
      </c>
      <c r="L8" s="445">
        <v>695</v>
      </c>
      <c r="M8" s="129" t="e">
        <f>#REF!*#REF!</f>
        <v>#REF!</v>
      </c>
      <c r="N8" s="128"/>
      <c r="O8" s="128" t="s">
        <v>413</v>
      </c>
      <c r="P8" s="130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</row>
    <row r="9" spans="1:39" s="134" customFormat="1" ht="15.75" customHeight="1" thickBot="1">
      <c r="A9" s="128"/>
      <c r="B9" s="441">
        <v>200002</v>
      </c>
      <c r="C9" s="442" t="s">
        <v>64</v>
      </c>
      <c r="D9" s="443">
        <v>495</v>
      </c>
      <c r="E9" s="444" t="e">
        <f>D9*#REF!</f>
        <v>#REF!</v>
      </c>
      <c r="F9" s="441">
        <v>200424</v>
      </c>
      <c r="G9" s="442" t="s">
        <v>86</v>
      </c>
      <c r="H9" s="510">
        <v>350</v>
      </c>
      <c r="I9" s="444" t="e">
        <f>#REF!*#REF!</f>
        <v>#REF!</v>
      </c>
      <c r="J9" s="441">
        <v>200960</v>
      </c>
      <c r="K9" s="442" t="s">
        <v>93</v>
      </c>
      <c r="L9" s="445">
        <v>695</v>
      </c>
      <c r="M9" s="132" t="e">
        <f>#REF!*#REF!</f>
        <v>#REF!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</row>
    <row r="10" spans="1:39" s="134" customFormat="1" ht="15.75" customHeight="1" thickBot="1">
      <c r="A10" s="128"/>
      <c r="B10" s="441">
        <v>200003</v>
      </c>
      <c r="C10" s="442" t="s">
        <v>67</v>
      </c>
      <c r="D10" s="443">
        <v>645</v>
      </c>
      <c r="E10" s="444" t="e">
        <f>D12*#REF!</f>
        <v>#REF!</v>
      </c>
      <c r="F10" s="441">
        <v>200454</v>
      </c>
      <c r="G10" s="442" t="s">
        <v>89</v>
      </c>
      <c r="H10" s="510">
        <v>450</v>
      </c>
      <c r="I10" s="444" t="e">
        <f>#REF!*#REF!</f>
        <v>#REF!</v>
      </c>
      <c r="J10" s="441">
        <v>200961</v>
      </c>
      <c r="K10" s="442" t="s">
        <v>95</v>
      </c>
      <c r="L10" s="445">
        <v>695</v>
      </c>
      <c r="M10" s="132" t="e">
        <f>#REF!*#REF!</f>
        <v>#REF!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</row>
    <row r="11" spans="1:39" s="134" customFormat="1" ht="15.75" customHeight="1" thickBot="1">
      <c r="A11" s="128"/>
      <c r="B11" s="441">
        <v>200004</v>
      </c>
      <c r="C11" s="442" t="s">
        <v>70</v>
      </c>
      <c r="D11" s="443">
        <v>645</v>
      </c>
      <c r="E11" s="444" t="e">
        <f>D14*#REF!</f>
        <v>#REF!</v>
      </c>
      <c r="F11" s="441">
        <v>200455</v>
      </c>
      <c r="G11" s="442" t="s">
        <v>92</v>
      </c>
      <c r="H11" s="510">
        <v>450</v>
      </c>
      <c r="I11" s="444" t="e">
        <f>D40*#REF!</f>
        <v>#REF!</v>
      </c>
      <c r="J11" s="441">
        <v>200962</v>
      </c>
      <c r="K11" s="442" t="s">
        <v>96</v>
      </c>
      <c r="L11" s="445">
        <v>695</v>
      </c>
      <c r="M11" s="132" t="e">
        <f>#REF!*#REF!</f>
        <v>#REF!</v>
      </c>
      <c r="N11" s="133"/>
      <c r="O11" s="135"/>
      <c r="P11" s="136"/>
      <c r="Q11" s="424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</row>
    <row r="12" spans="1:39" s="134" customFormat="1" ht="15.75" customHeight="1" thickBot="1">
      <c r="A12" s="128"/>
      <c r="B12" s="441">
        <v>200005</v>
      </c>
      <c r="C12" s="442" t="s">
        <v>73</v>
      </c>
      <c r="D12" s="443">
        <v>495</v>
      </c>
      <c r="E12" s="444" t="e">
        <f>#REF!*#REF!</f>
        <v>#REF!</v>
      </c>
      <c r="F12" s="441">
        <v>200571</v>
      </c>
      <c r="G12" s="442" t="s">
        <v>94</v>
      </c>
      <c r="H12" s="510">
        <v>350</v>
      </c>
      <c r="I12" s="444" t="e">
        <f>D41*#REF!</f>
        <v>#REF!</v>
      </c>
      <c r="J12" s="441">
        <v>200963</v>
      </c>
      <c r="K12" s="442" t="s">
        <v>99</v>
      </c>
      <c r="L12" s="445">
        <v>695</v>
      </c>
      <c r="M12" s="132" t="e">
        <f>#REF!*#REF!</f>
        <v>#REF!</v>
      </c>
      <c r="N12" s="133"/>
      <c r="O12" s="135"/>
      <c r="P12" s="136"/>
      <c r="Q12" s="424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</row>
    <row r="13" spans="1:39" s="134" customFormat="1" ht="15.75" customHeight="1" thickBot="1">
      <c r="A13" s="128"/>
      <c r="B13" s="441">
        <v>200006</v>
      </c>
      <c r="C13" s="442" t="s">
        <v>76</v>
      </c>
      <c r="D13" s="443">
        <v>645</v>
      </c>
      <c r="E13" s="441" t="e">
        <f>#REF!*#REF!</f>
        <v>#REF!</v>
      </c>
      <c r="F13" s="441">
        <v>200611</v>
      </c>
      <c r="G13" s="442" t="s">
        <v>414</v>
      </c>
      <c r="H13" s="510">
        <v>395</v>
      </c>
      <c r="I13" s="442" t="e">
        <f>#REF!*#REF!</f>
        <v>#REF!</v>
      </c>
      <c r="J13" s="441">
        <v>200999</v>
      </c>
      <c r="K13" s="442" t="s">
        <v>102</v>
      </c>
      <c r="L13" s="443">
        <v>2795</v>
      </c>
      <c r="M13" s="132" t="e">
        <f>#REF!*#REF!</f>
        <v>#REF!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</row>
    <row r="14" spans="1:39" s="134" customFormat="1" ht="15.75" customHeight="1" thickBot="1">
      <c r="A14" s="128"/>
      <c r="B14" s="441">
        <v>200007</v>
      </c>
      <c r="C14" s="442" t="s">
        <v>79</v>
      </c>
      <c r="D14" s="443">
        <v>495</v>
      </c>
      <c r="E14" s="441" t="e">
        <f>D19*#REF!</f>
        <v>#REF!</v>
      </c>
      <c r="F14" s="441">
        <v>200697</v>
      </c>
      <c r="G14" s="442" t="s">
        <v>98</v>
      </c>
      <c r="H14" s="510">
        <v>995</v>
      </c>
      <c r="I14" s="442" t="e">
        <f>H9*#REF!</f>
        <v>#REF!</v>
      </c>
      <c r="J14" s="446">
        <v>201001</v>
      </c>
      <c r="K14" s="442" t="s">
        <v>105</v>
      </c>
      <c r="L14" s="443">
        <v>450</v>
      </c>
      <c r="M14" s="132" t="e">
        <f>#REF!*#REF!</f>
        <v>#REF!</v>
      </c>
      <c r="N14" s="133"/>
      <c r="O14" s="137"/>
      <c r="P14" s="136"/>
      <c r="Q14" s="424"/>
      <c r="R14" s="133"/>
      <c r="S14" s="138"/>
      <c r="T14" s="139"/>
      <c r="U14" s="425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</row>
    <row r="15" spans="1:39" s="134" customFormat="1" ht="15.75" customHeight="1" thickBot="1">
      <c r="A15" s="128"/>
      <c r="B15" s="441">
        <v>200008</v>
      </c>
      <c r="C15" s="442" t="s">
        <v>82</v>
      </c>
      <c r="D15" s="443">
        <v>995</v>
      </c>
      <c r="E15" s="441" t="e">
        <f>#REF!*#REF!</f>
        <v>#REF!</v>
      </c>
      <c r="F15" s="441">
        <v>200710</v>
      </c>
      <c r="G15" s="442" t="s">
        <v>101</v>
      </c>
      <c r="H15" s="510">
        <v>645</v>
      </c>
      <c r="I15" s="442" t="e">
        <f>H10*#REF!</f>
        <v>#REF!</v>
      </c>
      <c r="J15" s="446">
        <v>201002</v>
      </c>
      <c r="K15" s="442" t="s">
        <v>108</v>
      </c>
      <c r="L15" s="443">
        <v>450</v>
      </c>
      <c r="M15" s="132" t="e">
        <f>#REF!*#REF!</f>
        <v>#REF!</v>
      </c>
      <c r="N15" s="133"/>
      <c r="O15" s="137"/>
      <c r="P15" s="136"/>
      <c r="Q15" s="424"/>
      <c r="R15" s="133"/>
      <c r="S15" s="138"/>
      <c r="T15" s="139"/>
      <c r="U15" s="425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</row>
    <row r="16" spans="1:39" s="134" customFormat="1" ht="15.75" customHeight="1" thickBot="1">
      <c r="A16" s="128"/>
      <c r="B16" s="441">
        <v>200009</v>
      </c>
      <c r="C16" s="442" t="s">
        <v>85</v>
      </c>
      <c r="D16" s="443">
        <v>995</v>
      </c>
      <c r="E16" s="441" t="e">
        <f>#REF!*#REF!</f>
        <v>#REF!</v>
      </c>
      <c r="F16" s="441">
        <v>200711</v>
      </c>
      <c r="G16" s="442" t="s">
        <v>104</v>
      </c>
      <c r="H16" s="510">
        <v>645</v>
      </c>
      <c r="I16" s="442" t="e">
        <f>#REF!*#REF!</f>
        <v>#REF!</v>
      </c>
      <c r="J16" s="446">
        <v>201003</v>
      </c>
      <c r="K16" s="442" t="s">
        <v>111</v>
      </c>
      <c r="L16" s="443">
        <v>450</v>
      </c>
      <c r="M16" s="132" t="e">
        <f>#REF!*#REF!</f>
        <v>#REF!</v>
      </c>
      <c r="N16" s="133"/>
      <c r="O16" s="138"/>
      <c r="P16" s="139"/>
      <c r="Q16" s="42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</row>
    <row r="17" spans="1:39" s="134" customFormat="1" ht="15.75" customHeight="1" thickBot="1">
      <c r="A17" s="128"/>
      <c r="B17" s="441">
        <v>200010</v>
      </c>
      <c r="C17" s="442" t="s">
        <v>88</v>
      </c>
      <c r="D17" s="443">
        <v>995</v>
      </c>
      <c r="E17" s="441" t="e">
        <f>#REF!*#REF!</f>
        <v>#REF!</v>
      </c>
      <c r="F17" s="441">
        <v>200721</v>
      </c>
      <c r="G17" s="442" t="s">
        <v>107</v>
      </c>
      <c r="H17" s="443">
        <v>450</v>
      </c>
      <c r="I17" s="442" t="e">
        <f>#REF!*#REF!</f>
        <v>#REF!</v>
      </c>
      <c r="J17" s="446">
        <v>201004</v>
      </c>
      <c r="K17" s="442" t="s">
        <v>114</v>
      </c>
      <c r="L17" s="443">
        <v>450</v>
      </c>
      <c r="M17" s="132" t="e">
        <f>#REF!*#REF!</f>
        <v>#REF!</v>
      </c>
      <c r="N17" s="133"/>
      <c r="O17" s="138"/>
      <c r="P17" s="139"/>
      <c r="Q17" s="425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</row>
    <row r="18" spans="1:39" s="134" customFormat="1" ht="15.75" customHeight="1" thickBot="1">
      <c r="A18" s="128"/>
      <c r="B18" s="441">
        <v>200011</v>
      </c>
      <c r="C18" s="442" t="s">
        <v>91</v>
      </c>
      <c r="D18" s="443">
        <v>895</v>
      </c>
      <c r="E18" s="441" t="e">
        <f>#REF!*#REF!</f>
        <v>#REF!</v>
      </c>
      <c r="F18" s="441">
        <v>200722</v>
      </c>
      <c r="G18" s="442" t="s">
        <v>110</v>
      </c>
      <c r="H18" s="443">
        <v>450</v>
      </c>
      <c r="I18" s="442" t="e">
        <f>#REF!*#REF!</f>
        <v>#REF!</v>
      </c>
      <c r="J18" s="446">
        <v>201005</v>
      </c>
      <c r="K18" s="442" t="s">
        <v>117</v>
      </c>
      <c r="L18" s="443">
        <v>450</v>
      </c>
      <c r="M18" s="132" t="e">
        <f>#REF!*#REF!</f>
        <v>#REF!</v>
      </c>
      <c r="N18" s="133"/>
      <c r="O18" s="138"/>
      <c r="P18" s="139"/>
      <c r="Q18" s="425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</row>
    <row r="19" spans="1:39" s="134" customFormat="1" ht="15.75" customHeight="1" thickBot="1">
      <c r="A19" s="128"/>
      <c r="B19" s="441">
        <v>200030</v>
      </c>
      <c r="C19" s="442" t="s">
        <v>97</v>
      </c>
      <c r="D19" s="443">
        <v>645</v>
      </c>
      <c r="E19" s="441" t="e">
        <f>D20*#REF!</f>
        <v>#REF!</v>
      </c>
      <c r="F19" s="441">
        <v>200723</v>
      </c>
      <c r="G19" s="442" t="s">
        <v>113</v>
      </c>
      <c r="H19" s="443">
        <v>450</v>
      </c>
      <c r="I19" s="442" t="e">
        <f>#REF!*#REF!</f>
        <v>#REF!</v>
      </c>
      <c r="J19" s="430">
        <v>201029</v>
      </c>
      <c r="K19" s="404" t="s">
        <v>120</v>
      </c>
      <c r="L19" s="446">
        <v>535</v>
      </c>
      <c r="M19" s="132" t="e">
        <f>'[2]Тк89не кол'!#REF!*#REF!</f>
        <v>#REF!</v>
      </c>
      <c r="N19" s="133"/>
      <c r="O19" s="138"/>
      <c r="P19" s="139"/>
      <c r="Q19" s="425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1:39" s="134" customFormat="1" ht="15.75" customHeight="1" thickBot="1">
      <c r="A20" s="128"/>
      <c r="B20" s="441">
        <v>200067</v>
      </c>
      <c r="C20" s="442" t="s">
        <v>100</v>
      </c>
      <c r="D20" s="443">
        <v>995</v>
      </c>
      <c r="E20" s="441" t="e">
        <f>D21*#REF!</f>
        <v>#REF!</v>
      </c>
      <c r="F20" s="441">
        <v>200724</v>
      </c>
      <c r="G20" s="442" t="s">
        <v>116</v>
      </c>
      <c r="H20" s="443">
        <v>450</v>
      </c>
      <c r="I20" s="442" t="e">
        <f>#REF!*#REF!</f>
        <v>#REF!</v>
      </c>
      <c r="J20" s="430">
        <v>201030</v>
      </c>
      <c r="K20" s="404" t="s">
        <v>123</v>
      </c>
      <c r="L20" s="443">
        <v>450</v>
      </c>
      <c r="M20" s="132" t="e">
        <f>#REF!*#REF!</f>
        <v>#REF!</v>
      </c>
      <c r="N20" s="133"/>
      <c r="O20" s="138"/>
      <c r="P20" s="139"/>
      <c r="Q20" s="425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</row>
    <row r="21" spans="1:39" s="134" customFormat="1" ht="15.75" customHeight="1" thickBot="1">
      <c r="A21" s="128"/>
      <c r="B21" s="441">
        <v>200068</v>
      </c>
      <c r="C21" s="442" t="s">
        <v>103</v>
      </c>
      <c r="D21" s="443">
        <v>995</v>
      </c>
      <c r="E21" s="441" t="e">
        <f>#REF!*#REF!</f>
        <v>#REF!</v>
      </c>
      <c r="F21" s="447">
        <v>200725</v>
      </c>
      <c r="G21" s="442" t="s">
        <v>119</v>
      </c>
      <c r="H21" s="443">
        <v>450</v>
      </c>
      <c r="I21" s="442" t="e">
        <f>#REF!*#REF!</f>
        <v>#REF!</v>
      </c>
      <c r="J21" s="430">
        <v>201031</v>
      </c>
      <c r="K21" s="404" t="s">
        <v>126</v>
      </c>
      <c r="L21" s="443">
        <v>450</v>
      </c>
      <c r="M21" s="132" t="e">
        <f>#REF!*#REF!</f>
        <v>#REF!</v>
      </c>
      <c r="N21" s="133"/>
      <c r="O21" s="138"/>
      <c r="P21" s="139"/>
      <c r="Q21" s="425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</row>
    <row r="22" spans="1:39" s="134" customFormat="1" ht="15.75" customHeight="1" thickBot="1">
      <c r="A22" s="128"/>
      <c r="B22" s="441">
        <v>200069</v>
      </c>
      <c r="C22" s="442" t="s">
        <v>106</v>
      </c>
      <c r="D22" s="443">
        <v>995</v>
      </c>
      <c r="E22" s="441" t="e">
        <f>D23*#REF!</f>
        <v>#REF!</v>
      </c>
      <c r="F22" s="447">
        <v>200726</v>
      </c>
      <c r="G22" s="442" t="s">
        <v>122</v>
      </c>
      <c r="H22" s="443">
        <v>450</v>
      </c>
      <c r="I22" s="442" t="e">
        <f>#REF!*#REF!</f>
        <v>#REF!</v>
      </c>
      <c r="J22" s="430">
        <v>201057</v>
      </c>
      <c r="K22" s="404" t="s">
        <v>129</v>
      </c>
      <c r="L22" s="446">
        <v>535</v>
      </c>
      <c r="M22" s="132" t="e">
        <f>#REF!*#REF!</f>
        <v>#REF!</v>
      </c>
      <c r="N22" s="133"/>
      <c r="O22" s="138"/>
      <c r="P22" s="139"/>
      <c r="Q22" s="425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</row>
    <row r="23" spans="1:39" s="134" customFormat="1" ht="15.75" customHeight="1" thickBot="1">
      <c r="A23" s="128"/>
      <c r="B23" s="441">
        <v>200070</v>
      </c>
      <c r="C23" s="442" t="s">
        <v>109</v>
      </c>
      <c r="D23" s="443">
        <v>995</v>
      </c>
      <c r="E23" s="441" t="e">
        <f>'[4]Тк89не кол'!D7*#REF!</f>
        <v>#REF!</v>
      </c>
      <c r="F23" s="447">
        <v>200940</v>
      </c>
      <c r="G23" s="442" t="s">
        <v>125</v>
      </c>
      <c r="H23" s="443">
        <v>995</v>
      </c>
      <c r="I23" s="442" t="e">
        <f>#REF!*#REF!</f>
        <v>#REF!</v>
      </c>
      <c r="J23" s="430">
        <v>201058</v>
      </c>
      <c r="K23" s="404" t="s">
        <v>132</v>
      </c>
      <c r="L23" s="446">
        <v>535</v>
      </c>
      <c r="M23" s="132" t="e">
        <f>#REF!*#REF!</f>
        <v>#REF!</v>
      </c>
      <c r="N23" s="133"/>
      <c r="O23" s="137"/>
      <c r="P23" s="136"/>
      <c r="Q23" s="424"/>
      <c r="R23" s="133"/>
      <c r="S23" s="138"/>
      <c r="T23" s="139"/>
      <c r="U23" s="425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</row>
    <row r="24" spans="1:39" s="134" customFormat="1" ht="15.75" customHeight="1" thickBot="1">
      <c r="A24" s="128"/>
      <c r="B24" s="441">
        <v>200177</v>
      </c>
      <c r="C24" s="442" t="s">
        <v>112</v>
      </c>
      <c r="D24" s="443">
        <v>895</v>
      </c>
      <c r="E24" s="441" t="e">
        <f>'[4]Тк89не кол'!D8*#REF!</f>
        <v>#REF!</v>
      </c>
      <c r="F24" s="447">
        <v>200941</v>
      </c>
      <c r="G24" s="442" t="s">
        <v>128</v>
      </c>
      <c r="H24" s="443">
        <v>995</v>
      </c>
      <c r="I24" s="442" t="e">
        <f>#REF!*#REF!</f>
        <v>#REF!</v>
      </c>
      <c r="J24" s="430">
        <v>201060</v>
      </c>
      <c r="K24" s="404" t="s">
        <v>135</v>
      </c>
      <c r="L24" s="446">
        <v>535</v>
      </c>
      <c r="M24" s="132" t="e">
        <f>#REF!*#REF!</f>
        <v>#REF!</v>
      </c>
      <c r="N24" s="133"/>
      <c r="O24" s="137"/>
      <c r="P24" s="136"/>
      <c r="Q24" s="424"/>
      <c r="R24" s="133"/>
      <c r="S24" s="138"/>
      <c r="T24" s="139"/>
      <c r="U24" s="425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</row>
    <row r="25" spans="1:39" s="134" customFormat="1" ht="15.75" customHeight="1" thickBot="1">
      <c r="A25" s="128"/>
      <c r="B25" s="441">
        <v>200178</v>
      </c>
      <c r="C25" s="442" t="s">
        <v>115</v>
      </c>
      <c r="D25" s="443">
        <v>895</v>
      </c>
      <c r="E25" s="441" t="e">
        <f>'[4]Тк89не кол'!#REF!*#REF!</f>
        <v>#REF!</v>
      </c>
      <c r="F25" s="447">
        <v>200942</v>
      </c>
      <c r="G25" s="442" t="s">
        <v>131</v>
      </c>
      <c r="H25" s="443">
        <v>995</v>
      </c>
      <c r="I25" s="442" t="e">
        <f>#REF!*#REF!</f>
        <v>#REF!</v>
      </c>
      <c r="J25" s="430">
        <v>201061</v>
      </c>
      <c r="K25" s="404" t="s">
        <v>138</v>
      </c>
      <c r="L25" s="446">
        <v>535</v>
      </c>
      <c r="M25" s="132" t="e">
        <f>#REF!*#REF!</f>
        <v>#REF!</v>
      </c>
      <c r="N25" s="133"/>
      <c r="O25" s="137"/>
      <c r="P25" s="136"/>
      <c r="Q25" s="424"/>
      <c r="R25" s="133"/>
      <c r="S25" s="138"/>
      <c r="T25" s="139"/>
      <c r="U25" s="425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</row>
    <row r="26" spans="1:39" s="134" customFormat="1" ht="15.75" customHeight="1" thickBot="1">
      <c r="A26" s="128"/>
      <c r="B26" s="441">
        <v>200179</v>
      </c>
      <c r="C26" s="442" t="s">
        <v>118</v>
      </c>
      <c r="D26" s="443">
        <v>895</v>
      </c>
      <c r="E26" s="441"/>
      <c r="F26" s="443">
        <v>200943</v>
      </c>
      <c r="G26" s="442" t="s">
        <v>134</v>
      </c>
      <c r="H26" s="443">
        <v>995</v>
      </c>
      <c r="I26" s="442"/>
      <c r="J26" s="430">
        <v>201062</v>
      </c>
      <c r="K26" s="404" t="s">
        <v>141</v>
      </c>
      <c r="L26" s="446">
        <v>535</v>
      </c>
      <c r="M26" s="132"/>
      <c r="N26" s="133"/>
      <c r="O26" s="137"/>
      <c r="P26" s="136"/>
      <c r="Q26" s="424"/>
      <c r="R26" s="133"/>
      <c r="S26" s="138"/>
      <c r="T26" s="139"/>
      <c r="U26" s="425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</row>
    <row r="27" spans="1:39" s="134" customFormat="1" ht="15.75" customHeight="1" thickBot="1">
      <c r="A27" s="128"/>
      <c r="B27" s="441">
        <v>200180</v>
      </c>
      <c r="C27" s="442" t="s">
        <v>121</v>
      </c>
      <c r="D27" s="443">
        <v>895</v>
      </c>
      <c r="E27" s="441" t="e">
        <f>'[4]Тк89не кол'!#REF!*#REF!</f>
        <v>#REF!</v>
      </c>
      <c r="F27" s="443">
        <v>200944</v>
      </c>
      <c r="G27" s="442" t="s">
        <v>137</v>
      </c>
      <c r="H27" s="443">
        <v>995</v>
      </c>
      <c r="I27" s="442" t="e">
        <f>#REF!*#REF!</f>
        <v>#REF!</v>
      </c>
      <c r="J27" s="430">
        <v>201063</v>
      </c>
      <c r="K27" s="404" t="s">
        <v>126</v>
      </c>
      <c r="L27" s="443">
        <v>450</v>
      </c>
      <c r="M27" s="132" t="e">
        <f>#REF!*#REF!</f>
        <v>#REF!</v>
      </c>
      <c r="N27" s="133"/>
      <c r="O27" s="137"/>
      <c r="P27" s="136"/>
      <c r="Q27" s="424"/>
      <c r="R27" s="133"/>
      <c r="S27" s="138"/>
      <c r="T27" s="139"/>
      <c r="U27" s="425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</row>
    <row r="28" spans="1:39" s="134" customFormat="1" ht="15.75" customHeight="1" thickBot="1">
      <c r="A28" s="128"/>
      <c r="B28" s="441">
        <v>200181</v>
      </c>
      <c r="C28" s="442" t="s">
        <v>124</v>
      </c>
      <c r="D28" s="443">
        <v>895</v>
      </c>
      <c r="E28" s="441" t="e">
        <f>D24*#REF!</f>
        <v>#REF!</v>
      </c>
      <c r="F28" s="443">
        <v>200945</v>
      </c>
      <c r="G28" s="442" t="s">
        <v>140</v>
      </c>
      <c r="H28" s="443">
        <v>995</v>
      </c>
      <c r="I28" s="442" t="e">
        <f>#REF!*#REF!</f>
        <v>#REF!</v>
      </c>
      <c r="J28" s="430">
        <v>201070</v>
      </c>
      <c r="K28" s="404" t="s">
        <v>145</v>
      </c>
      <c r="L28" s="446">
        <v>535</v>
      </c>
      <c r="M28" s="132" t="e">
        <f>#REF!*#REF!</f>
        <v>#REF!</v>
      </c>
      <c r="N28" s="133"/>
      <c r="O28" s="137"/>
      <c r="P28" s="136"/>
      <c r="Q28" s="424"/>
      <c r="R28" s="133"/>
      <c r="S28" s="138"/>
      <c r="T28" s="139"/>
      <c r="U28" s="425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</row>
    <row r="29" spans="2:13" s="78" customFormat="1" ht="15.75" customHeight="1" thickBot="1">
      <c r="B29" s="441">
        <v>200182</v>
      </c>
      <c r="C29" s="442" t="s">
        <v>127</v>
      </c>
      <c r="D29" s="443">
        <v>895</v>
      </c>
      <c r="E29" s="441" t="e">
        <f>#REF!*#REF!</f>
        <v>#REF!</v>
      </c>
      <c r="F29" s="443">
        <v>200946</v>
      </c>
      <c r="G29" s="442" t="s">
        <v>143</v>
      </c>
      <c r="H29" s="443">
        <v>995</v>
      </c>
      <c r="I29" s="442" t="e">
        <f>H15*#REF!</f>
        <v>#REF!</v>
      </c>
      <c r="J29" s="430">
        <v>201071</v>
      </c>
      <c r="K29" s="404" t="s">
        <v>147</v>
      </c>
      <c r="L29" s="446">
        <v>535</v>
      </c>
      <c r="M29" s="132" t="e">
        <f>#REF!*#REF!</f>
        <v>#REF!</v>
      </c>
    </row>
    <row r="30" spans="2:14" s="78" customFormat="1" ht="15.75" customHeight="1" thickBot="1">
      <c r="B30" s="441">
        <v>200183</v>
      </c>
      <c r="C30" s="442" t="s">
        <v>130</v>
      </c>
      <c r="D30" s="443">
        <v>895</v>
      </c>
      <c r="E30" s="441" t="e">
        <f>#REF!*#REF!</f>
        <v>#REF!</v>
      </c>
      <c r="F30" s="443">
        <v>200947</v>
      </c>
      <c r="G30" s="442" t="s">
        <v>144</v>
      </c>
      <c r="H30" s="443">
        <v>995</v>
      </c>
      <c r="I30" s="442" t="e">
        <f>H16*#REF!</f>
        <v>#REF!</v>
      </c>
      <c r="J30" s="430">
        <v>201072</v>
      </c>
      <c r="K30" s="404" t="s">
        <v>149</v>
      </c>
      <c r="L30" s="446">
        <v>535</v>
      </c>
      <c r="M30" s="132" t="e">
        <f>#REF!*#REF!</f>
        <v>#REF!</v>
      </c>
      <c r="N30" s="64"/>
    </row>
    <row r="31" spans="2:14" s="78" customFormat="1" ht="15.75" customHeight="1" thickBot="1">
      <c r="B31" s="441">
        <v>200184</v>
      </c>
      <c r="C31" s="442" t="s">
        <v>133</v>
      </c>
      <c r="D31" s="443">
        <v>895</v>
      </c>
      <c r="E31" s="441" t="e">
        <f>#REF!*#REF!</f>
        <v>#REF!</v>
      </c>
      <c r="F31" s="443">
        <v>200948</v>
      </c>
      <c r="G31" s="442" t="s">
        <v>146</v>
      </c>
      <c r="H31" s="443">
        <v>995</v>
      </c>
      <c r="I31" s="442" t="e">
        <f>#REF!*#REF!</f>
        <v>#REF!</v>
      </c>
      <c r="J31" s="430">
        <v>201073</v>
      </c>
      <c r="K31" s="404" t="s">
        <v>150</v>
      </c>
      <c r="L31" s="446">
        <v>535</v>
      </c>
      <c r="M31" s="140" t="e">
        <f>#REF!*#REF!</f>
        <v>#REF!</v>
      </c>
      <c r="N31" s="64"/>
    </row>
    <row r="32" spans="2:14" s="78" customFormat="1" ht="15.75" customHeight="1" thickBot="1">
      <c r="B32" s="448">
        <v>200265</v>
      </c>
      <c r="C32" s="442" t="s">
        <v>136</v>
      </c>
      <c r="D32" s="443">
        <v>895</v>
      </c>
      <c r="E32" s="441" t="e">
        <f>#REF!*#REF!</f>
        <v>#REF!</v>
      </c>
      <c r="F32" s="441">
        <v>200949</v>
      </c>
      <c r="G32" s="442" t="s">
        <v>148</v>
      </c>
      <c r="H32" s="445">
        <v>695</v>
      </c>
      <c r="I32" s="442" t="e">
        <f>#REF!*#REF!</f>
        <v>#REF!</v>
      </c>
      <c r="J32" s="430">
        <v>201074</v>
      </c>
      <c r="K32" s="404" t="s">
        <v>153</v>
      </c>
      <c r="L32" s="446">
        <v>535</v>
      </c>
      <c r="M32" s="95"/>
      <c r="N32" s="64"/>
    </row>
    <row r="33" spans="1:14" s="78" customFormat="1" ht="15.75" customHeight="1" thickBot="1">
      <c r="A33" s="64"/>
      <c r="B33" s="448">
        <v>200303</v>
      </c>
      <c r="C33" s="442" t="s">
        <v>139</v>
      </c>
      <c r="D33" s="443">
        <v>895</v>
      </c>
      <c r="E33" s="441"/>
      <c r="F33" s="441">
        <v>200950</v>
      </c>
      <c r="G33" s="442" t="s">
        <v>63</v>
      </c>
      <c r="H33" s="445">
        <v>695</v>
      </c>
      <c r="I33" s="442"/>
      <c r="J33" s="430">
        <v>201075</v>
      </c>
      <c r="K33" s="404" t="s">
        <v>156</v>
      </c>
      <c r="L33" s="446">
        <v>535</v>
      </c>
      <c r="M33" s="95"/>
      <c r="N33" s="64"/>
    </row>
    <row r="34" spans="1:14" s="78" customFormat="1" ht="15.75" customHeight="1" thickBot="1">
      <c r="A34" s="64"/>
      <c r="B34" s="448">
        <v>200304</v>
      </c>
      <c r="C34" s="442" t="s">
        <v>142</v>
      </c>
      <c r="D34" s="446">
        <v>535</v>
      </c>
      <c r="E34" s="449"/>
      <c r="F34" s="441">
        <v>200951</v>
      </c>
      <c r="G34" s="442" t="s">
        <v>66</v>
      </c>
      <c r="H34" s="445">
        <v>695</v>
      </c>
      <c r="I34" s="450"/>
      <c r="J34" s="430">
        <v>201076</v>
      </c>
      <c r="K34" s="404" t="s">
        <v>159</v>
      </c>
      <c r="L34" s="446">
        <v>535</v>
      </c>
      <c r="M34" s="141"/>
      <c r="N34" s="64"/>
    </row>
    <row r="35" spans="1:14" s="78" customFormat="1" ht="15.75" customHeight="1" thickBot="1">
      <c r="A35" s="64"/>
      <c r="B35" s="441">
        <v>200309</v>
      </c>
      <c r="C35" s="442" t="s">
        <v>62</v>
      </c>
      <c r="D35" s="446">
        <v>535</v>
      </c>
      <c r="E35" s="449"/>
      <c r="F35" s="441">
        <v>200952</v>
      </c>
      <c r="G35" s="442" t="s">
        <v>69</v>
      </c>
      <c r="H35" s="445">
        <v>695</v>
      </c>
      <c r="I35" s="450"/>
      <c r="J35" s="430">
        <v>201077</v>
      </c>
      <c r="K35" s="404" t="s">
        <v>162</v>
      </c>
      <c r="L35" s="446">
        <v>535</v>
      </c>
      <c r="M35" s="64"/>
      <c r="N35" s="64"/>
    </row>
    <row r="36" spans="1:14" s="78" customFormat="1" ht="15.75" customHeight="1" thickBot="1">
      <c r="A36" s="64"/>
      <c r="B36" s="441">
        <v>200310</v>
      </c>
      <c r="C36" s="442" t="s">
        <v>65</v>
      </c>
      <c r="D36" s="446">
        <v>535</v>
      </c>
      <c r="E36" s="449"/>
      <c r="F36" s="441">
        <v>200953</v>
      </c>
      <c r="G36" s="442" t="s">
        <v>72</v>
      </c>
      <c r="H36" s="445">
        <v>695</v>
      </c>
      <c r="I36" s="450"/>
      <c r="J36" s="430">
        <v>201078</v>
      </c>
      <c r="K36" s="404" t="s">
        <v>165</v>
      </c>
      <c r="L36" s="446">
        <v>535</v>
      </c>
      <c r="M36" s="64"/>
      <c r="N36" s="64"/>
    </row>
    <row r="37" spans="1:14" s="78" customFormat="1" ht="15" customHeight="1" thickBot="1">
      <c r="A37" s="64"/>
      <c r="B37" s="441">
        <v>200311</v>
      </c>
      <c r="C37" s="442" t="s">
        <v>68</v>
      </c>
      <c r="D37" s="446">
        <v>535</v>
      </c>
      <c r="E37" s="449"/>
      <c r="F37" s="441">
        <v>200954</v>
      </c>
      <c r="G37" s="442" t="s">
        <v>75</v>
      </c>
      <c r="H37" s="445">
        <v>695</v>
      </c>
      <c r="I37" s="450"/>
      <c r="J37" s="430">
        <v>201079</v>
      </c>
      <c r="K37" s="404" t="s">
        <v>168</v>
      </c>
      <c r="L37" s="446">
        <v>535</v>
      </c>
      <c r="M37" s="64"/>
      <c r="N37" s="64"/>
    </row>
    <row r="38" spans="1:14" s="78" customFormat="1" ht="15.75" customHeight="1" thickBot="1">
      <c r="A38" s="64"/>
      <c r="B38" s="441">
        <v>200312</v>
      </c>
      <c r="C38" s="442" t="s">
        <v>71</v>
      </c>
      <c r="D38" s="446">
        <v>535</v>
      </c>
      <c r="E38" s="449"/>
      <c r="F38" s="441">
        <v>200955</v>
      </c>
      <c r="G38" s="442" t="s">
        <v>78</v>
      </c>
      <c r="H38" s="445">
        <v>695</v>
      </c>
      <c r="I38" s="450"/>
      <c r="J38" s="430">
        <v>201080</v>
      </c>
      <c r="K38" s="404" t="s">
        <v>171</v>
      </c>
      <c r="L38" s="446">
        <v>535</v>
      </c>
      <c r="M38" s="64"/>
      <c r="N38" s="64"/>
    </row>
    <row r="39" spans="1:14" s="78" customFormat="1" ht="15.75" customHeight="1" thickBot="1">
      <c r="A39" s="64"/>
      <c r="B39" s="441">
        <v>200313</v>
      </c>
      <c r="C39" s="442" t="s">
        <v>74</v>
      </c>
      <c r="D39" s="446">
        <v>535</v>
      </c>
      <c r="E39" s="449"/>
      <c r="F39" s="441">
        <v>200956</v>
      </c>
      <c r="G39" s="442" t="s">
        <v>81</v>
      </c>
      <c r="H39" s="445">
        <v>695</v>
      </c>
      <c r="I39" s="450"/>
      <c r="J39" s="430">
        <v>201081</v>
      </c>
      <c r="K39" s="404" t="s">
        <v>174</v>
      </c>
      <c r="L39" s="446">
        <v>535</v>
      </c>
      <c r="M39" s="64"/>
      <c r="N39" s="64"/>
    </row>
    <row r="40" spans="1:14" s="78" customFormat="1" ht="15.75" customHeight="1" thickBot="1">
      <c r="A40" s="64"/>
      <c r="B40" s="441">
        <v>200398</v>
      </c>
      <c r="C40" s="442" t="s">
        <v>77</v>
      </c>
      <c r="D40" s="510">
        <v>895</v>
      </c>
      <c r="E40" s="451"/>
      <c r="F40" s="441">
        <v>200957</v>
      </c>
      <c r="G40" s="442" t="s">
        <v>84</v>
      </c>
      <c r="H40" s="445">
        <v>695</v>
      </c>
      <c r="I40" s="451"/>
      <c r="J40" s="430">
        <v>201083</v>
      </c>
      <c r="K40" s="404" t="s">
        <v>176</v>
      </c>
      <c r="L40" s="446">
        <v>535</v>
      </c>
      <c r="M40" s="64"/>
      <c r="N40" s="64"/>
    </row>
    <row r="41" spans="1:14" s="78" customFormat="1" ht="14.25" customHeight="1" thickBot="1">
      <c r="A41" s="64"/>
      <c r="B41" s="441">
        <v>200422</v>
      </c>
      <c r="C41" s="442" t="s">
        <v>80</v>
      </c>
      <c r="D41" s="510">
        <v>350</v>
      </c>
      <c r="E41" s="451"/>
      <c r="F41" s="441">
        <v>200958</v>
      </c>
      <c r="G41" s="442" t="s">
        <v>87</v>
      </c>
      <c r="H41" s="445">
        <v>695</v>
      </c>
      <c r="I41" s="451"/>
      <c r="J41" s="430">
        <v>201084</v>
      </c>
      <c r="K41" s="404" t="s">
        <v>178</v>
      </c>
      <c r="L41" s="446">
        <v>535</v>
      </c>
      <c r="M41" s="64"/>
      <c r="N41" s="64"/>
    </row>
    <row r="42" spans="1:14" s="78" customFormat="1" ht="14.25" customHeight="1">
      <c r="A42" s="64"/>
      <c r="E42" s="94"/>
      <c r="I42" s="94"/>
      <c r="M42" s="64"/>
      <c r="N42" s="64"/>
    </row>
    <row r="43" spans="1:14" s="78" customFormat="1" ht="15.75" customHeight="1">
      <c r="A43" s="64"/>
      <c r="E43" s="94"/>
      <c r="I43" s="94"/>
      <c r="M43" s="64"/>
      <c r="N43" s="64"/>
    </row>
    <row r="44" spans="1:14" s="78" customFormat="1" ht="15.75" customHeight="1">
      <c r="A44" s="64"/>
      <c r="E44" s="94"/>
      <c r="I44" s="94"/>
      <c r="M44" s="94"/>
      <c r="N44" s="64"/>
    </row>
    <row r="45" spans="1:14" s="78" customFormat="1" ht="15">
      <c r="A45" s="64"/>
      <c r="E45" s="94"/>
      <c r="I45" s="94"/>
      <c r="M45" s="94"/>
      <c r="N45" s="64"/>
    </row>
    <row r="46" spans="1:14" s="78" customFormat="1" ht="18.75" customHeight="1">
      <c r="A46" s="64"/>
      <c r="E46" s="94"/>
      <c r="G46" s="142" t="s">
        <v>415</v>
      </c>
      <c r="I46" s="94"/>
      <c r="M46" s="94"/>
      <c r="N46" s="64"/>
    </row>
    <row r="47" spans="5:14" s="78" customFormat="1" ht="21.75" customHeight="1">
      <c r="E47" s="86"/>
      <c r="I47" s="94"/>
      <c r="M47" s="86"/>
      <c r="N47" s="64"/>
    </row>
    <row r="48" spans="5:13" s="78" customFormat="1" ht="46.5" customHeight="1">
      <c r="E48" s="86"/>
      <c r="I48" s="86"/>
      <c r="M48" s="86"/>
    </row>
    <row r="49" spans="5:13" s="78" customFormat="1" ht="25.5" customHeight="1" hidden="1">
      <c r="E49" s="86"/>
      <c r="I49" s="86"/>
      <c r="M49" s="86"/>
    </row>
    <row r="50" spans="5:13" s="78" customFormat="1" ht="19.5" customHeight="1" thickBot="1">
      <c r="E50" s="86"/>
      <c r="I50" s="86"/>
      <c r="M50" s="86"/>
    </row>
    <row r="51" spans="1:23" ht="19.5" customHeight="1">
      <c r="A51" s="78"/>
      <c r="B51" s="88"/>
      <c r="C51" s="89"/>
      <c r="D51" s="89"/>
      <c r="E51" s="90"/>
      <c r="F51" s="89"/>
      <c r="G51" s="89"/>
      <c r="H51" s="89"/>
      <c r="I51" s="90"/>
      <c r="J51" s="89"/>
      <c r="K51" s="89"/>
      <c r="L51" s="91"/>
      <c r="M51" s="92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ht="94.5" customHeight="1">
      <c r="A52" s="78"/>
      <c r="B52" s="93"/>
      <c r="C52" s="64"/>
      <c r="D52" s="64"/>
      <c r="E52" s="94"/>
      <c r="F52" s="64"/>
      <c r="G52" s="64"/>
      <c r="H52" s="64"/>
      <c r="I52" s="94"/>
      <c r="J52" s="64"/>
      <c r="K52" s="64"/>
      <c r="L52" s="79" t="s">
        <v>411</v>
      </c>
      <c r="M52" s="96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 s="105" customFormat="1" ht="26.25" customHeight="1" thickBot="1">
      <c r="A53" s="97"/>
      <c r="B53" s="98" t="s">
        <v>58</v>
      </c>
      <c r="C53" s="99"/>
      <c r="D53" s="100"/>
      <c r="E53" s="101"/>
      <c r="F53" s="99"/>
      <c r="G53" s="99"/>
      <c r="H53" s="100"/>
      <c r="I53" s="101"/>
      <c r="J53" s="99"/>
      <c r="K53" s="99"/>
      <c r="L53" s="143"/>
      <c r="M53" s="103"/>
      <c r="N53" s="97"/>
      <c r="O53" s="97"/>
      <c r="P53" s="104"/>
      <c r="Q53" s="97"/>
      <c r="R53" s="97"/>
      <c r="S53" s="97"/>
      <c r="T53" s="97"/>
      <c r="U53" s="97"/>
      <c r="V53" s="97"/>
      <c r="W53" s="97"/>
    </row>
    <row r="54" spans="1:23" s="113" customFormat="1" ht="15" customHeight="1" thickBot="1">
      <c r="A54" s="106"/>
      <c r="B54" s="107" t="s">
        <v>1</v>
      </c>
      <c r="C54" s="107" t="s">
        <v>47</v>
      </c>
      <c r="D54" s="108" t="s">
        <v>59</v>
      </c>
      <c r="E54" s="109" t="s">
        <v>59</v>
      </c>
      <c r="F54" s="107" t="s">
        <v>1</v>
      </c>
      <c r="G54" s="107" t="s">
        <v>47</v>
      </c>
      <c r="H54" s="108" t="s">
        <v>59</v>
      </c>
      <c r="I54" s="109" t="s">
        <v>59</v>
      </c>
      <c r="J54" s="107" t="s">
        <v>1</v>
      </c>
      <c r="K54" s="107" t="s">
        <v>47</v>
      </c>
      <c r="L54" s="110" t="s">
        <v>59</v>
      </c>
      <c r="M54" s="111" t="s">
        <v>59</v>
      </c>
      <c r="N54" s="106"/>
      <c r="O54" s="106"/>
      <c r="P54" s="112"/>
      <c r="Q54" s="106"/>
      <c r="R54" s="106"/>
      <c r="S54" s="106"/>
      <c r="T54" s="106"/>
      <c r="U54" s="106"/>
      <c r="V54" s="106"/>
      <c r="W54" s="106"/>
    </row>
    <row r="55" spans="1:23" s="113" customFormat="1" ht="21" customHeight="1" thickBot="1">
      <c r="A55" s="106"/>
      <c r="B55" s="114"/>
      <c r="C55" s="114"/>
      <c r="D55" s="115" t="s">
        <v>527</v>
      </c>
      <c r="E55" s="116" t="s">
        <v>412</v>
      </c>
      <c r="F55" s="114"/>
      <c r="G55" s="114"/>
      <c r="H55" s="115" t="s">
        <v>527</v>
      </c>
      <c r="I55" s="116"/>
      <c r="J55" s="114"/>
      <c r="K55" s="114"/>
      <c r="L55" s="115" t="s">
        <v>527</v>
      </c>
      <c r="M55" s="117"/>
      <c r="N55" s="106"/>
      <c r="O55" s="106"/>
      <c r="P55" s="112"/>
      <c r="Q55" s="106"/>
      <c r="R55" s="106"/>
      <c r="S55" s="106"/>
      <c r="T55" s="106"/>
      <c r="U55" s="106"/>
      <c r="V55" s="106"/>
      <c r="W55" s="106"/>
    </row>
    <row r="56" spans="1:23" s="113" customFormat="1" ht="33" customHeight="1" thickBot="1">
      <c r="A56" s="118"/>
      <c r="B56" s="119" t="s">
        <v>60</v>
      </c>
      <c r="C56" s="120"/>
      <c r="D56" s="121"/>
      <c r="E56" s="122"/>
      <c r="F56" s="123"/>
      <c r="G56" s="123"/>
      <c r="H56" s="124"/>
      <c r="I56" s="125"/>
      <c r="J56" s="120"/>
      <c r="K56" s="120"/>
      <c r="L56" s="126"/>
      <c r="M56" s="127"/>
      <c r="N56" s="106"/>
      <c r="O56" s="106"/>
      <c r="P56" s="112"/>
      <c r="Q56" s="106"/>
      <c r="R56" s="106"/>
      <c r="S56" s="106"/>
      <c r="T56" s="106"/>
      <c r="U56" s="106"/>
      <c r="V56" s="106"/>
      <c r="W56" s="106"/>
    </row>
    <row r="57" spans="1:23" s="131" customFormat="1" ht="15.75" customHeight="1" thickBot="1">
      <c r="A57" s="128"/>
      <c r="B57" s="430">
        <v>201081</v>
      </c>
      <c r="C57" s="404" t="s">
        <v>174</v>
      </c>
      <c r="D57" s="446">
        <v>18.95</v>
      </c>
      <c r="E57" s="444"/>
      <c r="F57" s="452">
        <v>201128</v>
      </c>
      <c r="G57" s="301" t="s">
        <v>350</v>
      </c>
      <c r="H57" s="446">
        <v>18.95</v>
      </c>
      <c r="I57" s="444"/>
      <c r="J57" s="430">
        <v>201163</v>
      </c>
      <c r="K57" s="301" t="s">
        <v>355</v>
      </c>
      <c r="L57" s="446">
        <v>18.95</v>
      </c>
      <c r="M57" s="129" t="e">
        <f>#REF!*#REF!</f>
        <v>#REF!</v>
      </c>
      <c r="N57" s="128"/>
      <c r="O57" s="128" t="s">
        <v>413</v>
      </c>
      <c r="P57" s="130"/>
      <c r="Q57" s="128"/>
      <c r="R57" s="128"/>
      <c r="S57" s="128"/>
      <c r="T57" s="128"/>
      <c r="U57" s="128"/>
      <c r="V57" s="128"/>
      <c r="W57" s="128"/>
    </row>
    <row r="58" spans="1:23" s="134" customFormat="1" ht="15.75" customHeight="1" thickBot="1">
      <c r="A58" s="128"/>
      <c r="B58" s="430">
        <v>201083</v>
      </c>
      <c r="C58" s="404" t="s">
        <v>176</v>
      </c>
      <c r="D58" s="446">
        <v>18.95</v>
      </c>
      <c r="E58" s="444"/>
      <c r="F58" s="452">
        <v>201129</v>
      </c>
      <c r="G58" s="301" t="s">
        <v>352</v>
      </c>
      <c r="H58" s="446">
        <v>18.95</v>
      </c>
      <c r="I58" s="444"/>
      <c r="J58" s="430">
        <v>201164</v>
      </c>
      <c r="K58" s="301" t="s">
        <v>357</v>
      </c>
      <c r="L58" s="446">
        <v>18.95</v>
      </c>
      <c r="M58" s="132" t="e">
        <f>#REF!*#REF!</f>
        <v>#REF!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</row>
    <row r="59" spans="1:23" s="134" customFormat="1" ht="15.75" customHeight="1" thickBot="1">
      <c r="A59" s="128"/>
      <c r="B59" s="430">
        <v>201084</v>
      </c>
      <c r="C59" s="404" t="s">
        <v>178</v>
      </c>
      <c r="D59" s="446">
        <v>18.95</v>
      </c>
      <c r="E59" s="444"/>
      <c r="F59" s="452">
        <v>201130</v>
      </c>
      <c r="G59" s="301" t="s">
        <v>354</v>
      </c>
      <c r="H59" s="446">
        <v>18.95</v>
      </c>
      <c r="I59" s="444"/>
      <c r="J59" s="446">
        <v>201165</v>
      </c>
      <c r="K59" s="301" t="s">
        <v>359</v>
      </c>
      <c r="L59" s="446">
        <v>18.95</v>
      </c>
      <c r="M59" s="132" t="e">
        <f>#REF!*#REF!</f>
        <v>#REF!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</row>
    <row r="60" spans="1:23" s="134" customFormat="1" ht="15.75" customHeight="1" thickBot="1">
      <c r="A60" s="128"/>
      <c r="B60" s="430">
        <v>201085</v>
      </c>
      <c r="C60" s="404" t="s">
        <v>180</v>
      </c>
      <c r="D60" s="446">
        <v>18.95</v>
      </c>
      <c r="E60" s="444"/>
      <c r="F60" s="452">
        <v>201131</v>
      </c>
      <c r="G60" s="301" t="s">
        <v>356</v>
      </c>
      <c r="H60" s="446">
        <v>18.95</v>
      </c>
      <c r="I60" s="444"/>
      <c r="J60" s="453">
        <v>201166</v>
      </c>
      <c r="K60" s="302" t="s">
        <v>361</v>
      </c>
      <c r="L60" s="446">
        <v>18.95</v>
      </c>
      <c r="M60" s="132" t="e">
        <f>#REF!*#REF!</f>
        <v>#REF!</v>
      </c>
      <c r="N60" s="133"/>
      <c r="O60" s="135"/>
      <c r="P60" s="136"/>
      <c r="Q60" s="424"/>
      <c r="R60" s="133"/>
      <c r="S60" s="133"/>
      <c r="T60" s="133"/>
      <c r="U60" s="133"/>
      <c r="V60" s="133"/>
      <c r="W60" s="133"/>
    </row>
    <row r="61" spans="1:23" s="134" customFormat="1" ht="15.75" customHeight="1" thickBot="1">
      <c r="A61" s="128"/>
      <c r="B61" s="430">
        <v>201086</v>
      </c>
      <c r="C61" s="404" t="s">
        <v>182</v>
      </c>
      <c r="D61" s="446">
        <v>18.95</v>
      </c>
      <c r="E61" s="444"/>
      <c r="F61" s="452">
        <v>201132</v>
      </c>
      <c r="G61" s="301" t="s">
        <v>358</v>
      </c>
      <c r="H61" s="446">
        <v>18.95</v>
      </c>
      <c r="I61" s="444"/>
      <c r="J61" s="453">
        <v>201167</v>
      </c>
      <c r="K61" s="302" t="s">
        <v>363</v>
      </c>
      <c r="L61" s="446">
        <v>18.95</v>
      </c>
      <c r="M61" s="132" t="e">
        <f>#REF!*#REF!</f>
        <v>#REF!</v>
      </c>
      <c r="N61" s="133"/>
      <c r="O61" s="135"/>
      <c r="P61" s="136"/>
      <c r="Q61" s="424"/>
      <c r="R61" s="133"/>
      <c r="S61" s="133"/>
      <c r="T61" s="133"/>
      <c r="U61" s="133"/>
      <c r="V61" s="133"/>
      <c r="W61" s="133"/>
    </row>
    <row r="62" spans="1:23" s="134" customFormat="1" ht="15.75" customHeight="1" thickBot="1">
      <c r="A62" s="128"/>
      <c r="B62" s="430">
        <v>201087</v>
      </c>
      <c r="C62" s="404" t="s">
        <v>184</v>
      </c>
      <c r="D62" s="446">
        <v>18.95</v>
      </c>
      <c r="E62" s="444"/>
      <c r="F62" s="454">
        <v>201133</v>
      </c>
      <c r="G62" s="302" t="s">
        <v>360</v>
      </c>
      <c r="H62" s="446">
        <v>18.95</v>
      </c>
      <c r="I62" s="444"/>
      <c r="J62" s="453">
        <v>201168</v>
      </c>
      <c r="K62" s="302" t="s">
        <v>365</v>
      </c>
      <c r="L62" s="446">
        <v>18.95</v>
      </c>
      <c r="M62" s="132" t="e">
        <f>#REF!*#REF!</f>
        <v>#REF!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/>
    </row>
    <row r="63" spans="1:23" s="134" customFormat="1" ht="15.75" customHeight="1" thickBot="1">
      <c r="A63" s="128"/>
      <c r="B63" s="430">
        <v>201088</v>
      </c>
      <c r="C63" s="404" t="s">
        <v>186</v>
      </c>
      <c r="D63" s="446">
        <v>18.95</v>
      </c>
      <c r="E63" s="444"/>
      <c r="F63" s="454">
        <v>201134</v>
      </c>
      <c r="G63" s="302" t="s">
        <v>362</v>
      </c>
      <c r="H63" s="446">
        <v>18.95</v>
      </c>
      <c r="I63" s="444"/>
      <c r="J63" s="453">
        <v>201169</v>
      </c>
      <c r="K63" s="302" t="s">
        <v>367</v>
      </c>
      <c r="L63" s="446">
        <v>18.95</v>
      </c>
      <c r="M63" s="132" t="e">
        <f>#REF!*#REF!</f>
        <v>#REF!</v>
      </c>
      <c r="N63" s="133"/>
      <c r="O63" s="137"/>
      <c r="P63" s="136"/>
      <c r="Q63" s="424"/>
      <c r="R63" s="133"/>
      <c r="S63" s="138"/>
      <c r="T63" s="139"/>
      <c r="U63" s="425"/>
      <c r="V63" s="133"/>
      <c r="W63" s="133"/>
    </row>
    <row r="64" spans="1:23" s="134" customFormat="1" ht="15.75" customHeight="1" thickBot="1">
      <c r="A64" s="128"/>
      <c r="B64" s="455">
        <v>201089</v>
      </c>
      <c r="C64" s="456" t="s">
        <v>188</v>
      </c>
      <c r="D64" s="446">
        <v>18.95</v>
      </c>
      <c r="E64" s="444"/>
      <c r="F64" s="454">
        <v>201135</v>
      </c>
      <c r="G64" s="302" t="s">
        <v>364</v>
      </c>
      <c r="H64" s="446">
        <v>18.95</v>
      </c>
      <c r="I64" s="444"/>
      <c r="J64" s="453">
        <v>201170</v>
      </c>
      <c r="K64" s="302" t="s">
        <v>369</v>
      </c>
      <c r="L64" s="446">
        <v>18.95</v>
      </c>
      <c r="M64" s="132" t="e">
        <f>#REF!*#REF!</f>
        <v>#REF!</v>
      </c>
      <c r="N64" s="133"/>
      <c r="O64" s="137"/>
      <c r="P64" s="136"/>
      <c r="Q64" s="424"/>
      <c r="R64" s="133"/>
      <c r="S64" s="138"/>
      <c r="T64" s="139"/>
      <c r="U64" s="425"/>
      <c r="V64" s="133"/>
      <c r="W64" s="133"/>
    </row>
    <row r="65" spans="1:23" s="134" customFormat="1" ht="15.75" customHeight="1" thickBot="1">
      <c r="A65" s="128"/>
      <c r="B65" s="455">
        <v>201090</v>
      </c>
      <c r="C65" s="456" t="s">
        <v>151</v>
      </c>
      <c r="D65" s="446">
        <v>18.95</v>
      </c>
      <c r="E65" s="444"/>
      <c r="F65" s="454">
        <v>201136</v>
      </c>
      <c r="G65" s="302" t="s">
        <v>366</v>
      </c>
      <c r="H65" s="446">
        <v>18.95</v>
      </c>
      <c r="I65" s="444"/>
      <c r="J65" s="453">
        <v>201171</v>
      </c>
      <c r="K65" s="302" t="s">
        <v>371</v>
      </c>
      <c r="L65" s="446">
        <v>18.95</v>
      </c>
      <c r="M65" s="132" t="e">
        <f>'[3]89 не кол'!D78*#REF!</f>
        <v>#REF!</v>
      </c>
      <c r="N65" s="133"/>
      <c r="O65" s="138"/>
      <c r="P65" s="139"/>
      <c r="Q65" s="425"/>
      <c r="R65" s="133"/>
      <c r="S65" s="133"/>
      <c r="T65" s="133"/>
      <c r="U65" s="133"/>
      <c r="V65" s="133"/>
      <c r="W65" s="133"/>
    </row>
    <row r="66" spans="1:23" s="134" customFormat="1" ht="15.75" customHeight="1" thickBot="1">
      <c r="A66" s="128"/>
      <c r="B66" s="455">
        <v>201091</v>
      </c>
      <c r="C66" s="456" t="s">
        <v>154</v>
      </c>
      <c r="D66" s="446">
        <v>18.95</v>
      </c>
      <c r="E66" s="444"/>
      <c r="F66" s="454">
        <v>201137</v>
      </c>
      <c r="G66" s="302" t="s">
        <v>368</v>
      </c>
      <c r="H66" s="446">
        <v>18.95</v>
      </c>
      <c r="I66" s="444"/>
      <c r="J66" s="453">
        <v>201172</v>
      </c>
      <c r="K66" s="302" t="s">
        <v>373</v>
      </c>
      <c r="L66" s="446">
        <v>18.95</v>
      </c>
      <c r="M66" s="132" t="e">
        <f>'[3]89 не кол'!#REF!*#REF!</f>
        <v>#REF!</v>
      </c>
      <c r="N66" s="133"/>
      <c r="O66" s="138"/>
      <c r="P66" s="139"/>
      <c r="Q66" s="425"/>
      <c r="R66" s="133"/>
      <c r="S66" s="133"/>
      <c r="T66" s="133"/>
      <c r="U66" s="133"/>
      <c r="V66" s="133"/>
      <c r="W66" s="133"/>
    </row>
    <row r="67" spans="1:23" s="134" customFormat="1" ht="15.75" customHeight="1" thickBot="1">
      <c r="A67" s="128"/>
      <c r="B67" s="455">
        <v>201092</v>
      </c>
      <c r="C67" s="456" t="s">
        <v>157</v>
      </c>
      <c r="D67" s="446">
        <v>18.95</v>
      </c>
      <c r="E67" s="444"/>
      <c r="F67" s="454">
        <v>201138</v>
      </c>
      <c r="G67" s="302" t="s">
        <v>370</v>
      </c>
      <c r="H67" s="446">
        <v>18.95</v>
      </c>
      <c r="I67" s="444"/>
      <c r="J67" s="453">
        <v>201173</v>
      </c>
      <c r="K67" s="302" t="s">
        <v>375</v>
      </c>
      <c r="L67" s="446">
        <v>18.95</v>
      </c>
      <c r="M67" s="132" t="e">
        <f>'[3]89 не кол'!#REF!*#REF!</f>
        <v>#REF!</v>
      </c>
      <c r="N67" s="133"/>
      <c r="O67" s="138"/>
      <c r="P67" s="139"/>
      <c r="Q67" s="425"/>
      <c r="R67" s="133"/>
      <c r="S67" s="133"/>
      <c r="T67" s="133"/>
      <c r="U67" s="133"/>
      <c r="V67" s="133"/>
      <c r="W67" s="133"/>
    </row>
    <row r="68" spans="1:23" s="134" customFormat="1" ht="15.75" customHeight="1" thickBot="1">
      <c r="A68" s="128"/>
      <c r="B68" s="455">
        <v>201093</v>
      </c>
      <c r="C68" s="456" t="s">
        <v>160</v>
      </c>
      <c r="D68" s="446">
        <v>18.95</v>
      </c>
      <c r="E68" s="444"/>
      <c r="F68" s="454">
        <v>201139</v>
      </c>
      <c r="G68" s="302" t="s">
        <v>372</v>
      </c>
      <c r="H68" s="446">
        <v>18.95</v>
      </c>
      <c r="I68" s="444"/>
      <c r="J68" s="453">
        <v>201174</v>
      </c>
      <c r="K68" s="302" t="s">
        <v>377</v>
      </c>
      <c r="L68" s="446">
        <v>18.95</v>
      </c>
      <c r="M68" s="132" t="e">
        <f>#REF!*#REF!</f>
        <v>#REF!</v>
      </c>
      <c r="N68" s="133"/>
      <c r="O68" s="138"/>
      <c r="P68" s="139"/>
      <c r="Q68" s="425"/>
      <c r="R68" s="133"/>
      <c r="S68" s="133"/>
      <c r="T68" s="133"/>
      <c r="U68" s="133"/>
      <c r="V68" s="133"/>
      <c r="W68" s="133"/>
    </row>
    <row r="69" spans="1:23" s="134" customFormat="1" ht="15.75" customHeight="1" thickBot="1">
      <c r="A69" s="128"/>
      <c r="B69" s="455">
        <v>201094</v>
      </c>
      <c r="C69" s="456" t="s">
        <v>163</v>
      </c>
      <c r="D69" s="446">
        <v>18.95</v>
      </c>
      <c r="E69" s="444"/>
      <c r="F69" s="454">
        <v>201140</v>
      </c>
      <c r="G69" s="302" t="s">
        <v>374</v>
      </c>
      <c r="H69" s="446">
        <v>18.95</v>
      </c>
      <c r="I69" s="444"/>
      <c r="J69" s="453">
        <v>201175</v>
      </c>
      <c r="K69" s="302" t="s">
        <v>379</v>
      </c>
      <c r="L69" s="446">
        <v>18.95</v>
      </c>
      <c r="M69" s="132" t="e">
        <f>'[3]89 не кол'!#REF!*#REF!</f>
        <v>#REF!</v>
      </c>
      <c r="N69" s="133"/>
      <c r="O69" s="138"/>
      <c r="P69" s="139"/>
      <c r="Q69" s="425"/>
      <c r="R69" s="133"/>
      <c r="S69" s="133"/>
      <c r="T69" s="133"/>
      <c r="U69" s="133"/>
      <c r="V69" s="133"/>
      <c r="W69" s="133"/>
    </row>
    <row r="70" spans="1:23" s="134" customFormat="1" ht="15.75" customHeight="1" thickBot="1">
      <c r="A70" s="128"/>
      <c r="B70" s="455">
        <v>201095</v>
      </c>
      <c r="C70" s="456" t="s">
        <v>166</v>
      </c>
      <c r="D70" s="446">
        <v>18.95</v>
      </c>
      <c r="E70" s="444"/>
      <c r="F70" s="454">
        <v>201141</v>
      </c>
      <c r="G70" s="302" t="s">
        <v>376</v>
      </c>
      <c r="H70" s="446">
        <v>18.95</v>
      </c>
      <c r="I70" s="444"/>
      <c r="J70" s="453">
        <v>201176</v>
      </c>
      <c r="K70" s="302" t="s">
        <v>381</v>
      </c>
      <c r="L70" s="446">
        <v>18.95</v>
      </c>
      <c r="M70" s="132" t="e">
        <f>'[3]89 не кол'!#REF!*#REF!</f>
        <v>#REF!</v>
      </c>
      <c r="N70" s="133"/>
      <c r="O70" s="138"/>
      <c r="P70" s="139"/>
      <c r="Q70" s="425"/>
      <c r="R70" s="133"/>
      <c r="S70" s="133"/>
      <c r="T70" s="133"/>
      <c r="U70" s="133"/>
      <c r="V70" s="133"/>
      <c r="W70" s="133"/>
    </row>
    <row r="71" spans="2:13" s="78" customFormat="1" ht="15.75" thickBot="1">
      <c r="B71" s="455">
        <v>201096</v>
      </c>
      <c r="C71" s="456" t="s">
        <v>169</v>
      </c>
      <c r="D71" s="446">
        <v>18.95</v>
      </c>
      <c r="E71" s="444"/>
      <c r="F71" s="454">
        <v>201142</v>
      </c>
      <c r="G71" s="302" t="s">
        <v>378</v>
      </c>
      <c r="H71" s="446">
        <v>18.95</v>
      </c>
      <c r="I71" s="444"/>
      <c r="J71" s="453">
        <v>201177</v>
      </c>
      <c r="K71" s="302" t="s">
        <v>383</v>
      </c>
      <c r="L71" s="446">
        <v>18.95</v>
      </c>
      <c r="M71" s="86"/>
    </row>
    <row r="72" spans="2:13" s="78" customFormat="1" ht="15.75" thickBot="1">
      <c r="B72" s="455">
        <v>201097</v>
      </c>
      <c r="C72" s="456" t="s">
        <v>172</v>
      </c>
      <c r="D72" s="446">
        <v>18.95</v>
      </c>
      <c r="E72" s="457"/>
      <c r="F72" s="454">
        <v>201143</v>
      </c>
      <c r="G72" s="302" t="s">
        <v>380</v>
      </c>
      <c r="H72" s="446">
        <v>18.95</v>
      </c>
      <c r="I72" s="457"/>
      <c r="J72" s="453">
        <v>201178</v>
      </c>
      <c r="K72" s="302" t="s">
        <v>385</v>
      </c>
      <c r="L72" s="446">
        <v>18.95</v>
      </c>
      <c r="M72" s="86"/>
    </row>
    <row r="73" spans="2:13" s="144" customFormat="1" ht="15.75" thickBot="1">
      <c r="B73" s="455">
        <v>201098</v>
      </c>
      <c r="C73" s="456" t="s">
        <v>175</v>
      </c>
      <c r="D73" s="446">
        <v>18.95</v>
      </c>
      <c r="E73" s="458"/>
      <c r="F73" s="454">
        <v>201144</v>
      </c>
      <c r="G73" s="302" t="s">
        <v>382</v>
      </c>
      <c r="H73" s="446">
        <v>18.95</v>
      </c>
      <c r="I73" s="459"/>
      <c r="J73" s="453">
        <v>201179</v>
      </c>
      <c r="K73" s="302" t="s">
        <v>387</v>
      </c>
      <c r="L73" s="446">
        <v>18.95</v>
      </c>
      <c r="M73" s="145"/>
    </row>
    <row r="74" spans="2:13" s="144" customFormat="1" ht="15.75" thickBot="1">
      <c r="B74" s="455">
        <v>201099</v>
      </c>
      <c r="C74" s="456" t="s">
        <v>177</v>
      </c>
      <c r="D74" s="446">
        <v>18.95</v>
      </c>
      <c r="E74" s="458"/>
      <c r="F74" s="454">
        <v>201145</v>
      </c>
      <c r="G74" s="302" t="s">
        <v>384</v>
      </c>
      <c r="H74" s="446">
        <v>18.95</v>
      </c>
      <c r="I74" s="459"/>
      <c r="J74" s="453">
        <v>201180</v>
      </c>
      <c r="K74" s="302" t="s">
        <v>389</v>
      </c>
      <c r="L74" s="446">
        <v>18.95</v>
      </c>
      <c r="M74" s="145"/>
    </row>
    <row r="75" spans="2:13" s="144" customFormat="1" ht="15.75" thickBot="1">
      <c r="B75" s="455">
        <v>201100</v>
      </c>
      <c r="C75" s="456" t="s">
        <v>179</v>
      </c>
      <c r="D75" s="446">
        <v>18.95</v>
      </c>
      <c r="E75" s="458"/>
      <c r="F75" s="454">
        <v>201146</v>
      </c>
      <c r="G75" s="302" t="s">
        <v>386</v>
      </c>
      <c r="H75" s="446">
        <v>18.95</v>
      </c>
      <c r="I75" s="459"/>
      <c r="J75" s="453">
        <v>201181</v>
      </c>
      <c r="K75" s="302" t="s">
        <v>391</v>
      </c>
      <c r="L75" s="446">
        <v>18.95</v>
      </c>
      <c r="M75" s="145"/>
    </row>
    <row r="76" spans="2:13" s="144" customFormat="1" ht="15.75" thickBot="1">
      <c r="B76" s="455">
        <v>201104</v>
      </c>
      <c r="C76" s="456" t="s">
        <v>181</v>
      </c>
      <c r="D76" s="446">
        <v>18.95</v>
      </c>
      <c r="E76" s="458"/>
      <c r="F76" s="454">
        <v>201147</v>
      </c>
      <c r="G76" s="302" t="s">
        <v>388</v>
      </c>
      <c r="H76" s="446">
        <v>18.95</v>
      </c>
      <c r="I76" s="459"/>
      <c r="J76" s="453">
        <v>201182</v>
      </c>
      <c r="K76" s="302" t="s">
        <v>425</v>
      </c>
      <c r="L76" s="446">
        <v>18.95</v>
      </c>
      <c r="M76" s="145"/>
    </row>
    <row r="77" spans="2:13" s="144" customFormat="1" ht="15.75" thickBot="1">
      <c r="B77" s="455">
        <v>201105</v>
      </c>
      <c r="C77" s="456" t="s">
        <v>183</v>
      </c>
      <c r="D77" s="446">
        <v>18.95</v>
      </c>
      <c r="E77" s="458"/>
      <c r="F77" s="454">
        <v>201148</v>
      </c>
      <c r="G77" s="302" t="s">
        <v>390</v>
      </c>
      <c r="H77" s="446">
        <v>18.95</v>
      </c>
      <c r="I77" s="459"/>
      <c r="J77" s="453">
        <v>201183</v>
      </c>
      <c r="K77" s="302" t="s">
        <v>426</v>
      </c>
      <c r="L77" s="446">
        <v>18.95</v>
      </c>
      <c r="M77" s="145"/>
    </row>
    <row r="78" spans="2:13" s="144" customFormat="1" ht="15.75" thickBot="1">
      <c r="B78" s="455">
        <v>201106</v>
      </c>
      <c r="C78" s="456" t="s">
        <v>185</v>
      </c>
      <c r="D78" s="446">
        <v>18.95</v>
      </c>
      <c r="E78" s="458"/>
      <c r="F78" s="454">
        <v>201149</v>
      </c>
      <c r="G78" s="302" t="s">
        <v>392</v>
      </c>
      <c r="H78" s="446">
        <v>18.95</v>
      </c>
      <c r="I78" s="459"/>
      <c r="J78" s="453">
        <v>201184</v>
      </c>
      <c r="K78" s="302" t="s">
        <v>427</v>
      </c>
      <c r="L78" s="446">
        <v>18.95</v>
      </c>
      <c r="M78" s="145"/>
    </row>
    <row r="79" spans="2:13" s="144" customFormat="1" ht="15.75" thickBot="1">
      <c r="B79" s="455">
        <v>201107</v>
      </c>
      <c r="C79" s="456" t="s">
        <v>187</v>
      </c>
      <c r="D79" s="446">
        <v>18.95</v>
      </c>
      <c r="E79" s="458"/>
      <c r="F79" s="460">
        <v>201150</v>
      </c>
      <c r="G79" s="302" t="s">
        <v>393</v>
      </c>
      <c r="H79" s="446">
        <v>18.95</v>
      </c>
      <c r="I79" s="459"/>
      <c r="J79" s="453">
        <v>201185</v>
      </c>
      <c r="K79" s="302" t="s">
        <v>428</v>
      </c>
      <c r="L79" s="446">
        <v>18.95</v>
      </c>
      <c r="M79" s="145"/>
    </row>
    <row r="80" spans="2:13" s="144" customFormat="1" ht="15.75" thickBot="1">
      <c r="B80" s="455">
        <v>201108</v>
      </c>
      <c r="C80" s="456" t="s">
        <v>189</v>
      </c>
      <c r="D80" s="446">
        <v>18.95</v>
      </c>
      <c r="E80" s="458"/>
      <c r="F80" s="430">
        <v>201151</v>
      </c>
      <c r="G80" s="301" t="s">
        <v>337</v>
      </c>
      <c r="H80" s="446">
        <v>18.95</v>
      </c>
      <c r="I80" s="459"/>
      <c r="J80" s="453">
        <v>201186</v>
      </c>
      <c r="K80" s="461" t="s">
        <v>436</v>
      </c>
      <c r="L80" s="445">
        <v>24.95</v>
      </c>
      <c r="M80" s="145"/>
    </row>
    <row r="81" spans="2:13" s="144" customFormat="1" ht="15.75" thickBot="1">
      <c r="B81" s="455">
        <v>201109</v>
      </c>
      <c r="C81" s="456" t="s">
        <v>152</v>
      </c>
      <c r="D81" s="446">
        <v>18.95</v>
      </c>
      <c r="E81" s="458"/>
      <c r="F81" s="430">
        <v>201152</v>
      </c>
      <c r="G81" s="301" t="s">
        <v>338</v>
      </c>
      <c r="H81" s="446">
        <v>18.95</v>
      </c>
      <c r="I81" s="459"/>
      <c r="J81" s="453">
        <v>201187</v>
      </c>
      <c r="K81" s="461" t="s">
        <v>437</v>
      </c>
      <c r="L81" s="445">
        <v>24.95</v>
      </c>
      <c r="M81" s="145"/>
    </row>
    <row r="82" spans="2:13" s="144" customFormat="1" ht="15.75" thickBot="1">
      <c r="B82" s="452">
        <v>201110</v>
      </c>
      <c r="C82" s="404" t="s">
        <v>155</v>
      </c>
      <c r="D82" s="446">
        <v>18.95</v>
      </c>
      <c r="E82" s="458"/>
      <c r="F82" s="430">
        <v>201153</v>
      </c>
      <c r="G82" s="301" t="s">
        <v>339</v>
      </c>
      <c r="H82" s="446">
        <v>18.95</v>
      </c>
      <c r="I82" s="459"/>
      <c r="J82" s="453">
        <v>201188</v>
      </c>
      <c r="K82" s="461" t="s">
        <v>438</v>
      </c>
      <c r="L82" s="445">
        <v>24.95</v>
      </c>
      <c r="M82" s="145"/>
    </row>
    <row r="83" spans="2:13" s="144" customFormat="1" ht="15.75" thickBot="1">
      <c r="B83" s="452">
        <v>201111</v>
      </c>
      <c r="C83" s="404" t="s">
        <v>158</v>
      </c>
      <c r="D83" s="446">
        <v>18.95</v>
      </c>
      <c r="E83" s="458"/>
      <c r="F83" s="430">
        <v>201154</v>
      </c>
      <c r="G83" s="301" t="s">
        <v>340</v>
      </c>
      <c r="H83" s="446">
        <v>18.95</v>
      </c>
      <c r="I83" s="459"/>
      <c r="J83" s="453">
        <v>201189</v>
      </c>
      <c r="K83" s="461" t="s">
        <v>439</v>
      </c>
      <c r="L83" s="445">
        <v>24.95</v>
      </c>
      <c r="M83" s="145"/>
    </row>
    <row r="84" spans="2:13" s="144" customFormat="1" ht="15.75" thickBot="1">
      <c r="B84" s="452">
        <v>201112</v>
      </c>
      <c r="C84" s="404" t="s">
        <v>161</v>
      </c>
      <c r="D84" s="446">
        <v>18.95</v>
      </c>
      <c r="E84" s="458"/>
      <c r="F84" s="430">
        <v>201155</v>
      </c>
      <c r="G84" s="301" t="s">
        <v>341</v>
      </c>
      <c r="H84" s="446">
        <v>18.95</v>
      </c>
      <c r="I84" s="459"/>
      <c r="J84" s="453">
        <v>201190</v>
      </c>
      <c r="K84" s="461" t="s">
        <v>440</v>
      </c>
      <c r="L84" s="445">
        <v>24.95</v>
      </c>
      <c r="M84" s="145"/>
    </row>
    <row r="85" spans="2:13" s="144" customFormat="1" ht="15.75" thickBot="1">
      <c r="B85" s="452">
        <v>201113</v>
      </c>
      <c r="C85" s="404" t="s">
        <v>164</v>
      </c>
      <c r="D85" s="446">
        <v>18.95</v>
      </c>
      <c r="E85" s="458"/>
      <c r="F85" s="430">
        <v>201156</v>
      </c>
      <c r="G85" s="301" t="s">
        <v>342</v>
      </c>
      <c r="H85" s="446">
        <v>18.95</v>
      </c>
      <c r="I85" s="459"/>
      <c r="J85" s="453">
        <v>201191</v>
      </c>
      <c r="K85" s="461" t="s">
        <v>441</v>
      </c>
      <c r="L85" s="445">
        <v>24.95</v>
      </c>
      <c r="M85" s="145"/>
    </row>
    <row r="86" spans="2:13" s="144" customFormat="1" ht="15.75" thickBot="1">
      <c r="B86" s="452">
        <v>201114</v>
      </c>
      <c r="C86" s="404" t="s">
        <v>167</v>
      </c>
      <c r="D86" s="446">
        <v>18.95</v>
      </c>
      <c r="E86" s="458"/>
      <c r="F86" s="430">
        <v>201157</v>
      </c>
      <c r="G86" s="301" t="s">
        <v>343</v>
      </c>
      <c r="H86" s="446">
        <v>18.95</v>
      </c>
      <c r="I86" s="459"/>
      <c r="J86" s="453">
        <v>201192</v>
      </c>
      <c r="K86" s="461" t="s">
        <v>442</v>
      </c>
      <c r="L86" s="445">
        <v>24.95</v>
      </c>
      <c r="M86" s="145"/>
    </row>
    <row r="87" spans="2:13" s="144" customFormat="1" ht="15.75" thickBot="1">
      <c r="B87" s="452">
        <v>201115</v>
      </c>
      <c r="C87" s="404" t="s">
        <v>170</v>
      </c>
      <c r="D87" s="446">
        <v>18.95</v>
      </c>
      <c r="E87" s="458"/>
      <c r="F87" s="430">
        <v>201158</v>
      </c>
      <c r="G87" s="301" t="s">
        <v>345</v>
      </c>
      <c r="H87" s="446">
        <v>18.95</v>
      </c>
      <c r="I87" s="459"/>
      <c r="J87" s="453">
        <v>201193</v>
      </c>
      <c r="K87" s="461" t="s">
        <v>443</v>
      </c>
      <c r="L87" s="445">
        <v>24.95</v>
      </c>
      <c r="M87" s="145"/>
    </row>
    <row r="88" spans="2:13" s="144" customFormat="1" ht="15.75" thickBot="1">
      <c r="B88" s="452">
        <v>201116</v>
      </c>
      <c r="C88" s="404" t="s">
        <v>173</v>
      </c>
      <c r="D88" s="446">
        <v>18.95</v>
      </c>
      <c r="E88" s="458"/>
      <c r="F88" s="430">
        <v>201159</v>
      </c>
      <c r="G88" s="301" t="s">
        <v>347</v>
      </c>
      <c r="H88" s="446">
        <v>18.95</v>
      </c>
      <c r="I88" s="459"/>
      <c r="J88" s="453">
        <v>201194</v>
      </c>
      <c r="K88" s="461" t="s">
        <v>444</v>
      </c>
      <c r="L88" s="445">
        <v>24.95</v>
      </c>
      <c r="M88" s="145"/>
    </row>
    <row r="89" spans="2:13" s="144" customFormat="1" ht="15.75" thickBot="1">
      <c r="B89" s="452">
        <v>201125</v>
      </c>
      <c r="C89" s="301" t="s">
        <v>344</v>
      </c>
      <c r="D89" s="446">
        <v>18.95</v>
      </c>
      <c r="E89" s="458"/>
      <c r="F89" s="430">
        <v>201160</v>
      </c>
      <c r="G89" s="301" t="s">
        <v>349</v>
      </c>
      <c r="H89" s="446">
        <v>18.95</v>
      </c>
      <c r="I89" s="459"/>
      <c r="J89" s="453">
        <v>201195</v>
      </c>
      <c r="K89" s="461" t="s">
        <v>445</v>
      </c>
      <c r="L89" s="445">
        <v>24.95</v>
      </c>
      <c r="M89" s="145"/>
    </row>
    <row r="90" spans="2:13" s="144" customFormat="1" ht="15.75" thickBot="1">
      <c r="B90" s="452">
        <v>201126</v>
      </c>
      <c r="C90" s="301" t="s">
        <v>346</v>
      </c>
      <c r="D90" s="446">
        <v>18.95</v>
      </c>
      <c r="E90" s="458"/>
      <c r="F90" s="430">
        <v>201161</v>
      </c>
      <c r="G90" s="301" t="s">
        <v>351</v>
      </c>
      <c r="H90" s="446">
        <v>18.95</v>
      </c>
      <c r="I90" s="459"/>
      <c r="J90" s="453">
        <v>201196</v>
      </c>
      <c r="K90" s="461" t="s">
        <v>446</v>
      </c>
      <c r="L90" s="445">
        <v>24.95</v>
      </c>
      <c r="M90" s="145"/>
    </row>
    <row r="91" spans="2:13" s="78" customFormat="1" ht="15.75" thickBot="1">
      <c r="B91" s="452">
        <v>201127</v>
      </c>
      <c r="C91" s="301" t="s">
        <v>348</v>
      </c>
      <c r="D91" s="446">
        <v>18.95</v>
      </c>
      <c r="E91" s="462"/>
      <c r="F91" s="430">
        <v>201162</v>
      </c>
      <c r="G91" s="301" t="s">
        <v>353</v>
      </c>
      <c r="H91" s="446">
        <v>18.95</v>
      </c>
      <c r="I91" s="462"/>
      <c r="J91" s="453">
        <v>201197</v>
      </c>
      <c r="K91" s="461" t="s">
        <v>447</v>
      </c>
      <c r="L91" s="445">
        <v>24.95</v>
      </c>
      <c r="M91" s="86"/>
    </row>
    <row r="92" spans="2:13" s="78" customFormat="1" ht="15">
      <c r="B92" s="463"/>
      <c r="C92" s="463"/>
      <c r="D92" s="463"/>
      <c r="E92" s="462"/>
      <c r="F92" s="463"/>
      <c r="G92" s="463"/>
      <c r="H92" s="463"/>
      <c r="I92" s="462"/>
      <c r="J92" s="464"/>
      <c r="K92" s="464"/>
      <c r="L92" s="464"/>
      <c r="M92" s="86"/>
    </row>
    <row r="93" spans="2:13" s="78" customFormat="1" ht="15">
      <c r="B93" s="463"/>
      <c r="C93" s="463"/>
      <c r="D93" s="463"/>
      <c r="E93" s="462"/>
      <c r="F93" s="463"/>
      <c r="G93" s="463"/>
      <c r="H93" s="463"/>
      <c r="I93" s="462"/>
      <c r="J93" s="464"/>
      <c r="K93" s="464"/>
      <c r="L93" s="464"/>
      <c r="M93" s="86"/>
    </row>
    <row r="94" spans="2:13" s="78" customFormat="1" ht="15">
      <c r="B94" s="463"/>
      <c r="C94" s="463"/>
      <c r="D94" s="463"/>
      <c r="E94" s="462"/>
      <c r="F94" s="464"/>
      <c r="G94" s="463"/>
      <c r="H94" s="463"/>
      <c r="I94" s="462"/>
      <c r="J94" s="464"/>
      <c r="K94" s="464"/>
      <c r="L94" s="464"/>
      <c r="M94" s="86"/>
    </row>
    <row r="95" spans="2:13" s="147" customFormat="1" ht="15">
      <c r="B95" s="463"/>
      <c r="C95" s="463"/>
      <c r="D95" s="463"/>
      <c r="E95" s="462"/>
      <c r="F95" s="463"/>
      <c r="G95" s="465" t="s">
        <v>448</v>
      </c>
      <c r="H95" s="463"/>
      <c r="I95" s="462"/>
      <c r="J95" s="464"/>
      <c r="K95" s="464"/>
      <c r="L95" s="464"/>
      <c r="M95" s="148"/>
    </row>
    <row r="96" spans="2:13" s="147" customFormat="1" ht="15">
      <c r="B96" s="78"/>
      <c r="C96" s="78"/>
      <c r="D96" s="78"/>
      <c r="E96" s="148"/>
      <c r="I96" s="148"/>
      <c r="J96" s="146"/>
      <c r="K96" s="146"/>
      <c r="L96" s="146"/>
      <c r="M96" s="148"/>
    </row>
    <row r="97" spans="2:13" s="147" customFormat="1" ht="15">
      <c r="B97" s="78"/>
      <c r="C97" s="78"/>
      <c r="D97" s="78"/>
      <c r="E97" s="148"/>
      <c r="I97" s="148"/>
      <c r="J97" s="146"/>
      <c r="K97" s="146"/>
      <c r="L97" s="146"/>
      <c r="M97" s="148"/>
    </row>
    <row r="98" spans="2:13" s="147" customFormat="1" ht="15">
      <c r="B98" s="78"/>
      <c r="C98" s="78"/>
      <c r="D98" s="78"/>
      <c r="E98" s="148"/>
      <c r="I98" s="148"/>
      <c r="J98" s="146"/>
      <c r="K98" s="146"/>
      <c r="L98" s="146"/>
      <c r="M98" s="148"/>
    </row>
    <row r="99" spans="5:13" s="147" customFormat="1" ht="15">
      <c r="E99" s="148"/>
      <c r="I99" s="148"/>
      <c r="J99" s="146"/>
      <c r="K99" s="146"/>
      <c r="L99" s="146"/>
      <c r="M99" s="148"/>
    </row>
    <row r="100" spans="5:13" s="147" customFormat="1" ht="15">
      <c r="E100" s="148"/>
      <c r="I100" s="148"/>
      <c r="M100" s="148"/>
    </row>
    <row r="101" spans="5:13" s="147" customFormat="1" ht="15">
      <c r="E101" s="148"/>
      <c r="I101" s="148"/>
      <c r="M101" s="148"/>
    </row>
    <row r="102" spans="5:13" s="147" customFormat="1" ht="15">
      <c r="E102" s="148"/>
      <c r="I102" s="148"/>
      <c r="M102" s="148"/>
    </row>
    <row r="103" spans="5:13" s="147" customFormat="1" ht="15">
      <c r="E103" s="148"/>
      <c r="I103" s="148"/>
      <c r="M103" s="148"/>
    </row>
    <row r="104" spans="5:13" s="147" customFormat="1" ht="15">
      <c r="E104" s="148"/>
      <c r="I104" s="148"/>
      <c r="M104" s="148"/>
    </row>
    <row r="105" spans="5:13" s="147" customFormat="1" ht="15">
      <c r="E105" s="148"/>
      <c r="I105" s="148"/>
      <c r="M105" s="148"/>
    </row>
    <row r="106" spans="5:13" s="147" customFormat="1" ht="15">
      <c r="E106" s="148"/>
      <c r="I106" s="148"/>
      <c r="M106" s="148"/>
    </row>
    <row r="107" spans="5:13" s="147" customFormat="1" ht="15">
      <c r="E107" s="148"/>
      <c r="I107" s="148"/>
      <c r="M107" s="148"/>
    </row>
    <row r="108" spans="5:13" s="147" customFormat="1" ht="15">
      <c r="E108" s="148"/>
      <c r="I108" s="148"/>
      <c r="M108" s="148"/>
    </row>
    <row r="109" spans="5:13" s="147" customFormat="1" ht="15">
      <c r="E109" s="148"/>
      <c r="I109" s="148"/>
      <c r="M109" s="148"/>
    </row>
    <row r="110" spans="5:13" s="147" customFormat="1" ht="15">
      <c r="E110" s="148"/>
      <c r="I110" s="148"/>
      <c r="M110" s="148"/>
    </row>
    <row r="111" spans="5:13" s="147" customFormat="1" ht="15">
      <c r="E111" s="148"/>
      <c r="I111" s="148"/>
      <c r="M111" s="148"/>
    </row>
    <row r="112" spans="5:13" s="147" customFormat="1" ht="15">
      <c r="E112" s="148"/>
      <c r="I112" s="148"/>
      <c r="M112" s="148"/>
    </row>
    <row r="113" spans="5:13" s="147" customFormat="1" ht="15">
      <c r="E113" s="148"/>
      <c r="I113" s="148"/>
      <c r="M113" s="148"/>
    </row>
    <row r="114" spans="5:13" s="147" customFormat="1" ht="15">
      <c r="E114" s="148"/>
      <c r="I114" s="148"/>
      <c r="M114" s="148"/>
    </row>
    <row r="115" spans="5:13" s="147" customFormat="1" ht="15">
      <c r="E115" s="148"/>
      <c r="I115" s="148"/>
      <c r="M115" s="148"/>
    </row>
    <row r="116" spans="5:13" s="147" customFormat="1" ht="15">
      <c r="E116" s="148"/>
      <c r="I116" s="148"/>
      <c r="M116" s="148"/>
    </row>
    <row r="117" spans="5:13" s="147" customFormat="1" ht="15">
      <c r="E117" s="148"/>
      <c r="I117" s="148"/>
      <c r="M117" s="148"/>
    </row>
    <row r="118" spans="5:13" s="147" customFormat="1" ht="15">
      <c r="E118" s="148"/>
      <c r="I118" s="148"/>
      <c r="M118" s="148"/>
    </row>
    <row r="119" spans="5:13" s="147" customFormat="1" ht="15">
      <c r="E119" s="148"/>
      <c r="I119" s="148"/>
      <c r="M119" s="148"/>
    </row>
    <row r="120" spans="5:13" s="147" customFormat="1" ht="15">
      <c r="E120" s="148"/>
      <c r="I120" s="148"/>
      <c r="M120" s="148"/>
    </row>
    <row r="121" spans="5:13" s="147" customFormat="1" ht="15">
      <c r="E121" s="148"/>
      <c r="I121" s="148"/>
      <c r="M121" s="148"/>
    </row>
    <row r="122" spans="5:13" s="147" customFormat="1" ht="15">
      <c r="E122" s="148"/>
      <c r="I122" s="148"/>
      <c r="M122" s="148"/>
    </row>
    <row r="123" spans="5:13" s="147" customFormat="1" ht="15">
      <c r="E123" s="148"/>
      <c r="I123" s="148"/>
      <c r="M123" s="148"/>
    </row>
    <row r="124" spans="5:13" s="147" customFormat="1" ht="15">
      <c r="E124" s="148"/>
      <c r="I124" s="148"/>
      <c r="M124" s="148"/>
    </row>
    <row r="125" spans="5:13" s="147" customFormat="1" ht="15">
      <c r="E125" s="148"/>
      <c r="I125" s="148"/>
      <c r="M125" s="148"/>
    </row>
    <row r="126" spans="5:13" s="147" customFormat="1" ht="15">
      <c r="E126" s="148"/>
      <c r="I126" s="148"/>
      <c r="M126" s="148"/>
    </row>
    <row r="127" spans="5:13" s="147" customFormat="1" ht="15">
      <c r="E127" s="148"/>
      <c r="I127" s="148"/>
      <c r="M127" s="148"/>
    </row>
    <row r="128" spans="5:13" s="147" customFormat="1" ht="15">
      <c r="E128" s="148"/>
      <c r="I128" s="148"/>
      <c r="M128" s="148"/>
    </row>
    <row r="129" spans="5:13" s="147" customFormat="1" ht="15">
      <c r="E129" s="148"/>
      <c r="I129" s="148"/>
      <c r="M129" s="148"/>
    </row>
    <row r="130" spans="5:13" s="147" customFormat="1" ht="15">
      <c r="E130" s="148"/>
      <c r="I130" s="148"/>
      <c r="M130" s="148"/>
    </row>
    <row r="131" spans="5:13" s="147" customFormat="1" ht="15">
      <c r="E131" s="148"/>
      <c r="I131" s="148"/>
      <c r="M131" s="148"/>
    </row>
    <row r="132" spans="5:13" s="147" customFormat="1" ht="15">
      <c r="E132" s="148"/>
      <c r="I132" s="148"/>
      <c r="M132" s="148"/>
    </row>
    <row r="133" spans="5:13" s="147" customFormat="1" ht="15">
      <c r="E133" s="148"/>
      <c r="I133" s="148"/>
      <c r="M133" s="148"/>
    </row>
    <row r="134" spans="5:13" s="147" customFormat="1" ht="15">
      <c r="E134" s="148"/>
      <c r="I134" s="148"/>
      <c r="M134" s="148"/>
    </row>
    <row r="135" spans="5:13" s="147" customFormat="1" ht="15">
      <c r="E135" s="148"/>
      <c r="I135" s="148"/>
      <c r="M135" s="148"/>
    </row>
    <row r="136" spans="5:13" s="147" customFormat="1" ht="15">
      <c r="E136" s="148"/>
      <c r="I136" s="148"/>
      <c r="M136" s="148"/>
    </row>
    <row r="137" spans="5:13" s="147" customFormat="1" ht="15">
      <c r="E137" s="148"/>
      <c r="I137" s="148"/>
      <c r="M137" s="148"/>
    </row>
    <row r="138" spans="5:13" s="147" customFormat="1" ht="15">
      <c r="E138" s="148"/>
      <c r="I138" s="148"/>
      <c r="M138" s="148"/>
    </row>
    <row r="139" spans="5:13" s="147" customFormat="1" ht="15">
      <c r="E139" s="148"/>
      <c r="I139" s="148"/>
      <c r="M139" s="148"/>
    </row>
    <row r="140" spans="5:13" s="147" customFormat="1" ht="15">
      <c r="E140" s="148"/>
      <c r="I140" s="148"/>
      <c r="M140" s="148"/>
    </row>
    <row r="141" spans="5:13" s="147" customFormat="1" ht="15">
      <c r="E141" s="148"/>
      <c r="I141" s="148"/>
      <c r="M141" s="148"/>
    </row>
    <row r="142" spans="5:13" s="147" customFormat="1" ht="15">
      <c r="E142" s="148"/>
      <c r="I142" s="148"/>
      <c r="M142" s="148"/>
    </row>
    <row r="143" spans="5:13" s="147" customFormat="1" ht="15">
      <c r="E143" s="148"/>
      <c r="I143" s="148"/>
      <c r="M143" s="148"/>
    </row>
    <row r="144" spans="5:13" s="147" customFormat="1" ht="15">
      <c r="E144" s="148"/>
      <c r="I144" s="148"/>
      <c r="M144" s="148"/>
    </row>
    <row r="145" spans="5:13" s="147" customFormat="1" ht="15">
      <c r="E145" s="148"/>
      <c r="I145" s="148"/>
      <c r="M145" s="148"/>
    </row>
    <row r="146" spans="5:13" s="147" customFormat="1" ht="15">
      <c r="E146" s="148"/>
      <c r="I146" s="148"/>
      <c r="M146" s="148"/>
    </row>
    <row r="147" spans="5:13" s="147" customFormat="1" ht="15">
      <c r="E147" s="148"/>
      <c r="I147" s="148"/>
      <c r="M147" s="148"/>
    </row>
    <row r="148" spans="5:13" s="147" customFormat="1" ht="15">
      <c r="E148" s="148"/>
      <c r="I148" s="148"/>
      <c r="M148" s="148"/>
    </row>
    <row r="149" spans="5:13" s="147" customFormat="1" ht="15">
      <c r="E149" s="148"/>
      <c r="I149" s="148"/>
      <c r="M149" s="148"/>
    </row>
    <row r="150" spans="5:13" s="147" customFormat="1" ht="15">
      <c r="E150" s="148"/>
      <c r="I150" s="148"/>
      <c r="M150" s="148"/>
    </row>
    <row r="151" spans="5:13" s="147" customFormat="1" ht="15">
      <c r="E151" s="148"/>
      <c r="I151" s="148"/>
      <c r="M151" s="148"/>
    </row>
    <row r="152" spans="5:13" s="147" customFormat="1" ht="15">
      <c r="E152" s="148"/>
      <c r="I152" s="148"/>
      <c r="M152" s="148"/>
    </row>
    <row r="153" spans="5:13" s="147" customFormat="1" ht="15">
      <c r="E153" s="148"/>
      <c r="I153" s="148"/>
      <c r="M153" s="148"/>
    </row>
    <row r="154" spans="5:13" s="147" customFormat="1" ht="15">
      <c r="E154" s="148"/>
      <c r="I154" s="148"/>
      <c r="M154" s="148"/>
    </row>
    <row r="155" spans="5:13" s="147" customFormat="1" ht="15">
      <c r="E155" s="148"/>
      <c r="I155" s="148"/>
      <c r="M155" s="148"/>
    </row>
    <row r="156" spans="5:13" s="147" customFormat="1" ht="15">
      <c r="E156" s="148"/>
      <c r="I156" s="148"/>
      <c r="M156" s="148"/>
    </row>
    <row r="157" spans="5:13" s="147" customFormat="1" ht="15">
      <c r="E157" s="148"/>
      <c r="I157" s="148"/>
      <c r="M157" s="148"/>
    </row>
    <row r="158" spans="5:13" s="147" customFormat="1" ht="15">
      <c r="E158" s="148"/>
      <c r="I158" s="148"/>
      <c r="M158" s="148"/>
    </row>
    <row r="159" spans="5:13" s="147" customFormat="1" ht="15">
      <c r="E159" s="148"/>
      <c r="I159" s="148"/>
      <c r="M159" s="148"/>
    </row>
    <row r="160" spans="5:13" s="147" customFormat="1" ht="15">
      <c r="E160" s="148"/>
      <c r="I160" s="148"/>
      <c r="M160" s="148"/>
    </row>
    <row r="161" spans="5:13" s="147" customFormat="1" ht="15">
      <c r="E161" s="148"/>
      <c r="I161" s="148"/>
      <c r="M161" s="148"/>
    </row>
    <row r="162" spans="5:13" s="147" customFormat="1" ht="15">
      <c r="E162" s="148"/>
      <c r="I162" s="148"/>
      <c r="M162" s="148"/>
    </row>
    <row r="163" spans="5:13" s="147" customFormat="1" ht="15">
      <c r="E163" s="148"/>
      <c r="I163" s="148"/>
      <c r="M163" s="148"/>
    </row>
    <row r="164" spans="5:13" s="147" customFormat="1" ht="15">
      <c r="E164" s="148"/>
      <c r="I164" s="148"/>
      <c r="M164" s="148"/>
    </row>
    <row r="165" spans="5:13" s="147" customFormat="1" ht="15">
      <c r="E165" s="148"/>
      <c r="I165" s="148"/>
      <c r="M165" s="148"/>
    </row>
    <row r="166" spans="5:13" s="147" customFormat="1" ht="15">
      <c r="E166" s="148"/>
      <c r="I166" s="148"/>
      <c r="M166" s="148"/>
    </row>
    <row r="167" spans="5:13" s="147" customFormat="1" ht="15">
      <c r="E167" s="148"/>
      <c r="I167" s="148"/>
      <c r="M167" s="148"/>
    </row>
    <row r="168" spans="5:13" s="147" customFormat="1" ht="15">
      <c r="E168" s="148"/>
      <c r="I168" s="148"/>
      <c r="M168" s="148"/>
    </row>
    <row r="169" spans="5:13" s="147" customFormat="1" ht="15">
      <c r="E169" s="148"/>
      <c r="I169" s="148"/>
      <c r="M169" s="148"/>
    </row>
    <row r="170" spans="5:13" s="147" customFormat="1" ht="15">
      <c r="E170" s="148"/>
      <c r="I170" s="148"/>
      <c r="M170" s="148"/>
    </row>
    <row r="171" spans="5:13" s="147" customFormat="1" ht="15">
      <c r="E171" s="148"/>
      <c r="I171" s="148"/>
      <c r="M171" s="148"/>
    </row>
    <row r="172" spans="5:13" s="147" customFormat="1" ht="15">
      <c r="E172" s="148"/>
      <c r="I172" s="148"/>
      <c r="M172" s="148"/>
    </row>
    <row r="173" spans="5:13" s="147" customFormat="1" ht="15">
      <c r="E173" s="148"/>
      <c r="I173" s="148"/>
      <c r="M173" s="148"/>
    </row>
    <row r="174" spans="5:13" s="147" customFormat="1" ht="15">
      <c r="E174" s="148"/>
      <c r="I174" s="148"/>
      <c r="M174" s="148"/>
    </row>
    <row r="175" spans="5:13" s="147" customFormat="1" ht="15">
      <c r="E175" s="148"/>
      <c r="I175" s="148"/>
      <c r="M175" s="148"/>
    </row>
    <row r="176" spans="5:13" s="147" customFormat="1" ht="15">
      <c r="E176" s="148"/>
      <c r="I176" s="148"/>
      <c r="M176" s="148"/>
    </row>
    <row r="177" spans="5:13" s="147" customFormat="1" ht="15">
      <c r="E177" s="148"/>
      <c r="I177" s="148"/>
      <c r="M177" s="148"/>
    </row>
    <row r="178" spans="5:13" s="147" customFormat="1" ht="15">
      <c r="E178" s="148"/>
      <c r="I178" s="148"/>
      <c r="M178" s="148"/>
    </row>
    <row r="179" spans="5:13" s="147" customFormat="1" ht="15">
      <c r="E179" s="148"/>
      <c r="I179" s="148"/>
      <c r="M179" s="148"/>
    </row>
    <row r="180" spans="5:13" s="147" customFormat="1" ht="15">
      <c r="E180" s="148"/>
      <c r="I180" s="148"/>
      <c r="M180" s="148"/>
    </row>
    <row r="181" spans="5:13" s="147" customFormat="1" ht="15">
      <c r="E181" s="148"/>
      <c r="I181" s="148"/>
      <c r="M181" s="148"/>
    </row>
    <row r="182" spans="5:13" s="147" customFormat="1" ht="15">
      <c r="E182" s="148"/>
      <c r="I182" s="148"/>
      <c r="M182" s="148"/>
    </row>
    <row r="183" spans="5:13" s="147" customFormat="1" ht="15">
      <c r="E183" s="148"/>
      <c r="I183" s="148"/>
      <c r="M183" s="148"/>
    </row>
    <row r="184" spans="5:13" s="147" customFormat="1" ht="15">
      <c r="E184" s="148"/>
      <c r="I184" s="148"/>
      <c r="M184" s="148"/>
    </row>
    <row r="185" spans="5:13" s="147" customFormat="1" ht="15">
      <c r="E185" s="148"/>
      <c r="I185" s="148"/>
      <c r="M185" s="148"/>
    </row>
    <row r="186" spans="5:13" s="147" customFormat="1" ht="15">
      <c r="E186" s="148"/>
      <c r="I186" s="148"/>
      <c r="M186" s="148"/>
    </row>
    <row r="187" spans="5:13" s="147" customFormat="1" ht="15">
      <c r="E187" s="148"/>
      <c r="I187" s="148"/>
      <c r="M187" s="148"/>
    </row>
    <row r="188" spans="5:13" s="147" customFormat="1" ht="15">
      <c r="E188" s="148"/>
      <c r="I188" s="148"/>
      <c r="M188" s="148"/>
    </row>
    <row r="189" spans="5:13" s="147" customFormat="1" ht="15">
      <c r="E189" s="148"/>
      <c r="I189" s="148"/>
      <c r="M189" s="148"/>
    </row>
    <row r="190" spans="5:13" s="147" customFormat="1" ht="15">
      <c r="E190" s="148"/>
      <c r="I190" s="148"/>
      <c r="M190" s="148"/>
    </row>
    <row r="191" spans="5:13" s="147" customFormat="1" ht="15">
      <c r="E191" s="148"/>
      <c r="I191" s="148"/>
      <c r="M191" s="148"/>
    </row>
    <row r="192" spans="5:13" s="147" customFormat="1" ht="15">
      <c r="E192" s="148"/>
      <c r="I192" s="148"/>
      <c r="M192" s="148"/>
    </row>
    <row r="193" spans="5:13" s="147" customFormat="1" ht="15">
      <c r="E193" s="148"/>
      <c r="I193" s="148"/>
      <c r="M193" s="148"/>
    </row>
    <row r="194" spans="5:13" s="147" customFormat="1" ht="15">
      <c r="E194" s="148"/>
      <c r="I194" s="148"/>
      <c r="M194" s="148"/>
    </row>
    <row r="195" spans="5:13" s="147" customFormat="1" ht="15">
      <c r="E195" s="148"/>
      <c r="I195" s="148"/>
      <c r="M195" s="148"/>
    </row>
    <row r="196" spans="5:13" s="147" customFormat="1" ht="15">
      <c r="E196" s="148"/>
      <c r="I196" s="148"/>
      <c r="M196" s="148"/>
    </row>
    <row r="197" spans="5:13" s="147" customFormat="1" ht="15">
      <c r="E197" s="148"/>
      <c r="I197" s="148"/>
      <c r="M197" s="148"/>
    </row>
    <row r="198" spans="5:13" s="147" customFormat="1" ht="15">
      <c r="E198" s="148"/>
      <c r="I198" s="148"/>
      <c r="M198" s="148"/>
    </row>
    <row r="199" spans="5:13" s="147" customFormat="1" ht="15">
      <c r="E199" s="148"/>
      <c r="I199" s="148"/>
      <c r="M199" s="148"/>
    </row>
    <row r="200" spans="5:13" s="147" customFormat="1" ht="15">
      <c r="E200" s="148"/>
      <c r="I200" s="148"/>
      <c r="M200" s="148"/>
    </row>
    <row r="201" spans="5:13" s="147" customFormat="1" ht="15">
      <c r="E201" s="148"/>
      <c r="I201" s="148"/>
      <c r="M201" s="148"/>
    </row>
    <row r="202" spans="5:13" s="147" customFormat="1" ht="15">
      <c r="E202" s="148"/>
      <c r="I202" s="148"/>
      <c r="M202" s="148"/>
    </row>
    <row r="203" spans="5:13" s="147" customFormat="1" ht="15">
      <c r="E203" s="148"/>
      <c r="I203" s="148"/>
      <c r="M203" s="148"/>
    </row>
    <row r="204" spans="5:13" s="147" customFormat="1" ht="15">
      <c r="E204" s="148"/>
      <c r="I204" s="148"/>
      <c r="M204" s="148"/>
    </row>
    <row r="205" spans="5:13" s="147" customFormat="1" ht="15">
      <c r="E205" s="148"/>
      <c r="I205" s="148"/>
      <c r="M205" s="148"/>
    </row>
    <row r="206" spans="5:13" s="147" customFormat="1" ht="15">
      <c r="E206" s="148"/>
      <c r="I206" s="148"/>
      <c r="M206" s="148"/>
    </row>
    <row r="207" spans="5:13" s="147" customFormat="1" ht="15">
      <c r="E207" s="148"/>
      <c r="I207" s="148"/>
      <c r="M207" s="148"/>
    </row>
    <row r="208" spans="5:13" s="147" customFormat="1" ht="15">
      <c r="E208" s="148"/>
      <c r="I208" s="148"/>
      <c r="M208" s="148"/>
    </row>
    <row r="209" spans="5:13" s="147" customFormat="1" ht="15">
      <c r="E209" s="148"/>
      <c r="I209" s="148"/>
      <c r="M209" s="148"/>
    </row>
    <row r="210" spans="5:13" s="147" customFormat="1" ht="15">
      <c r="E210" s="148"/>
      <c r="I210" s="148"/>
      <c r="M210" s="148"/>
    </row>
    <row r="211" spans="5:13" s="147" customFormat="1" ht="15">
      <c r="E211" s="148"/>
      <c r="I211" s="148"/>
      <c r="M211" s="148"/>
    </row>
    <row r="212" spans="5:13" s="147" customFormat="1" ht="15">
      <c r="E212" s="148"/>
      <c r="I212" s="148"/>
      <c r="M212" s="148"/>
    </row>
    <row r="213" spans="5:13" s="147" customFormat="1" ht="15">
      <c r="E213" s="148"/>
      <c r="I213" s="148"/>
      <c r="M213" s="148"/>
    </row>
    <row r="214" spans="5:13" s="147" customFormat="1" ht="15">
      <c r="E214" s="148"/>
      <c r="I214" s="148"/>
      <c r="M214" s="148"/>
    </row>
    <row r="215" spans="5:13" s="147" customFormat="1" ht="15">
      <c r="E215" s="148"/>
      <c r="I215" s="148"/>
      <c r="M215" s="148"/>
    </row>
    <row r="216" spans="5:13" s="147" customFormat="1" ht="15">
      <c r="E216" s="148"/>
      <c r="I216" s="148"/>
      <c r="M216" s="148"/>
    </row>
    <row r="217" spans="5:13" s="147" customFormat="1" ht="15">
      <c r="E217" s="148"/>
      <c r="I217" s="148"/>
      <c r="M217" s="148"/>
    </row>
    <row r="218" spans="5:13" s="147" customFormat="1" ht="15">
      <c r="E218" s="148"/>
      <c r="I218" s="148"/>
      <c r="M218" s="148"/>
    </row>
    <row r="219" spans="5:13" s="147" customFormat="1" ht="15">
      <c r="E219" s="148"/>
      <c r="I219" s="148"/>
      <c r="M219" s="148"/>
    </row>
    <row r="220" spans="5:13" s="147" customFormat="1" ht="15">
      <c r="E220" s="148"/>
      <c r="I220" s="148"/>
      <c r="M220" s="148"/>
    </row>
    <row r="221" spans="5:13" s="147" customFormat="1" ht="15">
      <c r="E221" s="148"/>
      <c r="I221" s="148"/>
      <c r="M221" s="148"/>
    </row>
    <row r="222" spans="5:13" s="147" customFormat="1" ht="15">
      <c r="E222" s="148"/>
      <c r="I222" s="148"/>
      <c r="M222" s="148"/>
    </row>
    <row r="223" spans="5:13" s="147" customFormat="1" ht="15">
      <c r="E223" s="148"/>
      <c r="I223" s="148"/>
      <c r="M223" s="148"/>
    </row>
    <row r="224" spans="5:13" s="147" customFormat="1" ht="15">
      <c r="E224" s="148"/>
      <c r="I224" s="148"/>
      <c r="M224" s="148"/>
    </row>
    <row r="225" spans="5:13" s="147" customFormat="1" ht="15">
      <c r="E225" s="148"/>
      <c r="I225" s="148"/>
      <c r="M225" s="148"/>
    </row>
    <row r="226" spans="5:13" s="147" customFormat="1" ht="15">
      <c r="E226" s="148"/>
      <c r="I226" s="148"/>
      <c r="M226" s="148"/>
    </row>
    <row r="227" spans="5:13" s="147" customFormat="1" ht="15">
      <c r="E227" s="148"/>
      <c r="I227" s="148"/>
      <c r="M227" s="148"/>
    </row>
    <row r="228" spans="5:13" s="147" customFormat="1" ht="15">
      <c r="E228" s="148"/>
      <c r="I228" s="148"/>
      <c r="M228" s="148"/>
    </row>
    <row r="229" spans="5:13" s="147" customFormat="1" ht="15">
      <c r="E229" s="148"/>
      <c r="I229" s="148"/>
      <c r="M229" s="148"/>
    </row>
    <row r="230" spans="5:13" s="147" customFormat="1" ht="15">
      <c r="E230" s="148"/>
      <c r="I230" s="148"/>
      <c r="M230" s="148"/>
    </row>
    <row r="231" spans="5:13" s="147" customFormat="1" ht="15">
      <c r="E231" s="148"/>
      <c r="I231" s="148"/>
      <c r="M231" s="148"/>
    </row>
    <row r="232" spans="5:13" s="147" customFormat="1" ht="15">
      <c r="E232" s="148"/>
      <c r="I232" s="148"/>
      <c r="M232" s="148"/>
    </row>
    <row r="233" spans="5:13" s="147" customFormat="1" ht="15">
      <c r="E233" s="148"/>
      <c r="I233" s="148"/>
      <c r="M233" s="148"/>
    </row>
    <row r="234" spans="5:13" s="147" customFormat="1" ht="15">
      <c r="E234" s="148"/>
      <c r="I234" s="148"/>
      <c r="M234" s="148"/>
    </row>
    <row r="235" spans="5:13" s="147" customFormat="1" ht="15">
      <c r="E235" s="148"/>
      <c r="I235" s="148"/>
      <c r="M235" s="148"/>
    </row>
    <row r="236" spans="5:13" s="147" customFormat="1" ht="15">
      <c r="E236" s="148"/>
      <c r="I236" s="148"/>
      <c r="M236" s="148"/>
    </row>
    <row r="237" spans="5:13" s="147" customFormat="1" ht="15">
      <c r="E237" s="148"/>
      <c r="I237" s="148"/>
      <c r="M237" s="148"/>
    </row>
    <row r="238" spans="5:13" s="147" customFormat="1" ht="15">
      <c r="E238" s="148"/>
      <c r="I238" s="148"/>
      <c r="M238" s="148"/>
    </row>
    <row r="239" spans="5:13" s="147" customFormat="1" ht="15">
      <c r="E239" s="148"/>
      <c r="I239" s="148"/>
      <c r="M239" s="148"/>
    </row>
    <row r="240" spans="5:13" s="147" customFormat="1" ht="15">
      <c r="E240" s="148"/>
      <c r="I240" s="148"/>
      <c r="M240" s="148"/>
    </row>
    <row r="241" spans="5:13" s="147" customFormat="1" ht="15">
      <c r="E241" s="148"/>
      <c r="I241" s="148"/>
      <c r="M241" s="148"/>
    </row>
    <row r="242" spans="5:13" s="147" customFormat="1" ht="15">
      <c r="E242" s="148"/>
      <c r="I242" s="148"/>
      <c r="M242" s="148"/>
    </row>
    <row r="243" spans="5:13" s="147" customFormat="1" ht="15">
      <c r="E243" s="148"/>
      <c r="I243" s="148"/>
      <c r="M243" s="148"/>
    </row>
    <row r="244" spans="5:13" s="147" customFormat="1" ht="15">
      <c r="E244" s="148"/>
      <c r="I244" s="148"/>
      <c r="M244" s="148"/>
    </row>
    <row r="245" spans="5:13" s="147" customFormat="1" ht="15">
      <c r="E245" s="148"/>
      <c r="I245" s="148"/>
      <c r="M245" s="148"/>
    </row>
    <row r="246" spans="5:13" s="147" customFormat="1" ht="15">
      <c r="E246" s="148"/>
      <c r="I246" s="148"/>
      <c r="M246" s="148"/>
    </row>
    <row r="247" spans="5:13" s="147" customFormat="1" ht="15">
      <c r="E247" s="148"/>
      <c r="I247" s="148"/>
      <c r="M247" s="148"/>
    </row>
    <row r="248" spans="5:13" s="147" customFormat="1" ht="15">
      <c r="E248" s="148"/>
      <c r="I248" s="148"/>
      <c r="M248" s="148"/>
    </row>
    <row r="249" spans="5:13" s="147" customFormat="1" ht="15">
      <c r="E249" s="148"/>
      <c r="I249" s="148"/>
      <c r="M249" s="148"/>
    </row>
    <row r="250" spans="5:13" s="147" customFormat="1" ht="15">
      <c r="E250" s="148"/>
      <c r="I250" s="148"/>
      <c r="M250" s="148"/>
    </row>
    <row r="251" spans="5:13" s="147" customFormat="1" ht="15">
      <c r="E251" s="148"/>
      <c r="I251" s="148"/>
      <c r="M251" s="148"/>
    </row>
    <row r="252" spans="5:13" s="147" customFormat="1" ht="15">
      <c r="E252" s="148"/>
      <c r="I252" s="148"/>
      <c r="M252" s="148"/>
    </row>
    <row r="253" spans="5:13" s="147" customFormat="1" ht="15">
      <c r="E253" s="148"/>
      <c r="I253" s="148"/>
      <c r="M253" s="148"/>
    </row>
    <row r="254" spans="5:13" s="147" customFormat="1" ht="15">
      <c r="E254" s="148"/>
      <c r="I254" s="148"/>
      <c r="M254" s="148"/>
    </row>
    <row r="255" spans="5:13" s="147" customFormat="1" ht="15">
      <c r="E255" s="148"/>
      <c r="I255" s="148"/>
      <c r="M255" s="148"/>
    </row>
    <row r="256" spans="5:13" s="147" customFormat="1" ht="15">
      <c r="E256" s="148"/>
      <c r="I256" s="148"/>
      <c r="M256" s="148"/>
    </row>
    <row r="257" spans="5:13" s="147" customFormat="1" ht="15">
      <c r="E257" s="148"/>
      <c r="I257" s="148"/>
      <c r="M257" s="148"/>
    </row>
    <row r="258" spans="5:13" s="147" customFormat="1" ht="15">
      <c r="E258" s="148"/>
      <c r="I258" s="148"/>
      <c r="M258" s="148"/>
    </row>
    <row r="259" spans="5:13" s="147" customFormat="1" ht="15">
      <c r="E259" s="148"/>
      <c r="I259" s="148"/>
      <c r="M259" s="148"/>
    </row>
    <row r="260" spans="5:13" s="147" customFormat="1" ht="15">
      <c r="E260" s="148"/>
      <c r="I260" s="148"/>
      <c r="M260" s="148"/>
    </row>
    <row r="261" spans="5:13" s="147" customFormat="1" ht="15">
      <c r="E261" s="148"/>
      <c r="I261" s="148"/>
      <c r="M261" s="148"/>
    </row>
    <row r="262" spans="5:13" s="147" customFormat="1" ht="15">
      <c r="E262" s="148"/>
      <c r="I262" s="148"/>
      <c r="M262" s="148"/>
    </row>
    <row r="263" spans="5:13" s="147" customFormat="1" ht="15">
      <c r="E263" s="148"/>
      <c r="I263" s="148"/>
      <c r="M263" s="148"/>
    </row>
    <row r="264" spans="5:13" s="147" customFormat="1" ht="15">
      <c r="E264" s="148"/>
      <c r="I264" s="148"/>
      <c r="M264" s="148"/>
    </row>
    <row r="265" spans="5:13" s="147" customFormat="1" ht="15">
      <c r="E265" s="148"/>
      <c r="I265" s="148"/>
      <c r="M265" s="148"/>
    </row>
    <row r="266" spans="5:13" s="147" customFormat="1" ht="15">
      <c r="E266" s="148"/>
      <c r="I266" s="148"/>
      <c r="M266" s="148"/>
    </row>
    <row r="267" spans="5:13" s="147" customFormat="1" ht="15">
      <c r="E267" s="148"/>
      <c r="I267" s="148"/>
      <c r="M267" s="148"/>
    </row>
    <row r="268" spans="5:13" s="147" customFormat="1" ht="15">
      <c r="E268" s="148"/>
      <c r="I268" s="148"/>
      <c r="M268" s="148"/>
    </row>
    <row r="269" spans="5:13" s="147" customFormat="1" ht="15">
      <c r="E269" s="148"/>
      <c r="I269" s="148"/>
      <c r="M269" s="148"/>
    </row>
    <row r="270" spans="5:13" s="147" customFormat="1" ht="15">
      <c r="E270" s="148"/>
      <c r="I270" s="148"/>
      <c r="M270" s="148"/>
    </row>
    <row r="271" spans="5:13" s="147" customFormat="1" ht="15">
      <c r="E271" s="148"/>
      <c r="I271" s="148"/>
      <c r="M271" s="148"/>
    </row>
    <row r="272" spans="5:13" s="147" customFormat="1" ht="15">
      <c r="E272" s="148"/>
      <c r="I272" s="148"/>
      <c r="M272" s="148"/>
    </row>
    <row r="273" spans="5:13" s="147" customFormat="1" ht="15">
      <c r="E273" s="148"/>
      <c r="I273" s="148"/>
      <c r="M273" s="148"/>
    </row>
    <row r="274" spans="5:13" s="147" customFormat="1" ht="15">
      <c r="E274" s="148"/>
      <c r="I274" s="148"/>
      <c r="M274" s="148"/>
    </row>
    <row r="275" spans="5:13" s="147" customFormat="1" ht="15">
      <c r="E275" s="148"/>
      <c r="I275" s="148"/>
      <c r="M275" s="148"/>
    </row>
    <row r="276" spans="5:13" s="147" customFormat="1" ht="15">
      <c r="E276" s="148"/>
      <c r="I276" s="148"/>
      <c r="M276" s="148"/>
    </row>
    <row r="277" spans="5:13" s="147" customFormat="1" ht="15">
      <c r="E277" s="148"/>
      <c r="I277" s="148"/>
      <c r="M277" s="148"/>
    </row>
    <row r="278" spans="5:13" s="147" customFormat="1" ht="15">
      <c r="E278" s="148"/>
      <c r="I278" s="148"/>
      <c r="M278" s="148"/>
    </row>
    <row r="279" spans="5:13" s="147" customFormat="1" ht="15">
      <c r="E279" s="148"/>
      <c r="I279" s="148"/>
      <c r="M279" s="148"/>
    </row>
    <row r="280" spans="5:13" s="147" customFormat="1" ht="15">
      <c r="E280" s="148"/>
      <c r="I280" s="148"/>
      <c r="M280" s="148"/>
    </row>
    <row r="281" spans="5:13" s="147" customFormat="1" ht="15">
      <c r="E281" s="148"/>
      <c r="I281" s="148"/>
      <c r="M281" s="148"/>
    </row>
    <row r="282" spans="5:13" s="147" customFormat="1" ht="15">
      <c r="E282" s="148"/>
      <c r="I282" s="148"/>
      <c r="M282" s="148"/>
    </row>
    <row r="283" spans="5:13" s="147" customFormat="1" ht="15">
      <c r="E283" s="148"/>
      <c r="I283" s="148"/>
      <c r="M283" s="148"/>
    </row>
    <row r="284" spans="5:13" s="147" customFormat="1" ht="15">
      <c r="E284" s="148"/>
      <c r="I284" s="148"/>
      <c r="M284" s="148"/>
    </row>
    <row r="285" spans="5:13" s="147" customFormat="1" ht="15">
      <c r="E285" s="148"/>
      <c r="I285" s="148"/>
      <c r="M285" s="148"/>
    </row>
    <row r="286" spans="5:13" s="147" customFormat="1" ht="15">
      <c r="E286" s="148"/>
      <c r="I286" s="148"/>
      <c r="M286" s="148"/>
    </row>
    <row r="287" spans="5:13" s="147" customFormat="1" ht="15">
      <c r="E287" s="148"/>
      <c r="I287" s="148"/>
      <c r="M287" s="148"/>
    </row>
    <row r="288" spans="5:13" s="147" customFormat="1" ht="15">
      <c r="E288" s="148"/>
      <c r="I288" s="148"/>
      <c r="M288" s="148"/>
    </row>
    <row r="289" spans="5:13" s="147" customFormat="1" ht="15">
      <c r="E289" s="148"/>
      <c r="I289" s="148"/>
      <c r="M289" s="148"/>
    </row>
    <row r="290" spans="5:13" s="147" customFormat="1" ht="15">
      <c r="E290" s="148"/>
      <c r="I290" s="148"/>
      <c r="M290" s="148"/>
    </row>
    <row r="291" spans="5:13" s="147" customFormat="1" ht="15">
      <c r="E291" s="148"/>
      <c r="I291" s="148"/>
      <c r="M291" s="148"/>
    </row>
    <row r="292" spans="5:13" s="147" customFormat="1" ht="15">
      <c r="E292" s="148"/>
      <c r="I292" s="148"/>
      <c r="M292" s="148"/>
    </row>
    <row r="293" spans="5:13" s="147" customFormat="1" ht="15">
      <c r="E293" s="148"/>
      <c r="I293" s="148"/>
      <c r="M293" s="148"/>
    </row>
    <row r="294" spans="5:13" s="147" customFormat="1" ht="15">
      <c r="E294" s="148"/>
      <c r="I294" s="148"/>
      <c r="M294" s="148"/>
    </row>
    <row r="295" spans="5:13" s="147" customFormat="1" ht="15">
      <c r="E295" s="148"/>
      <c r="I295" s="148"/>
      <c r="M295" s="148"/>
    </row>
    <row r="296" spans="5:13" s="147" customFormat="1" ht="15">
      <c r="E296" s="148"/>
      <c r="I296" s="148"/>
      <c r="M296" s="148"/>
    </row>
    <row r="297" spans="5:13" s="147" customFormat="1" ht="15">
      <c r="E297" s="148"/>
      <c r="I297" s="148"/>
      <c r="M297" s="148"/>
    </row>
    <row r="298" spans="5:13" s="147" customFormat="1" ht="15">
      <c r="E298" s="148"/>
      <c r="I298" s="148"/>
      <c r="M298" s="148"/>
    </row>
    <row r="299" spans="5:13" s="147" customFormat="1" ht="15">
      <c r="E299" s="148"/>
      <c r="I299" s="148"/>
      <c r="M299" s="148"/>
    </row>
    <row r="300" spans="5:13" s="147" customFormat="1" ht="15">
      <c r="E300" s="148"/>
      <c r="I300" s="148"/>
      <c r="M300" s="148"/>
    </row>
    <row r="301" spans="5:13" s="147" customFormat="1" ht="15">
      <c r="E301" s="148"/>
      <c r="I301" s="148"/>
      <c r="M301" s="148"/>
    </row>
    <row r="302" spans="5:13" s="147" customFormat="1" ht="15">
      <c r="E302" s="148"/>
      <c r="I302" s="148"/>
      <c r="M302" s="148"/>
    </row>
    <row r="303" spans="5:13" s="147" customFormat="1" ht="15">
      <c r="E303" s="148"/>
      <c r="I303" s="148"/>
      <c r="M303" s="148"/>
    </row>
    <row r="304" spans="5:13" s="147" customFormat="1" ht="15">
      <c r="E304" s="148"/>
      <c r="I304" s="148"/>
      <c r="M304" s="148"/>
    </row>
    <row r="305" spans="5:13" s="147" customFormat="1" ht="15">
      <c r="E305" s="148"/>
      <c r="I305" s="148"/>
      <c r="M305" s="148"/>
    </row>
    <row r="306" spans="5:13" s="147" customFormat="1" ht="15">
      <c r="E306" s="148"/>
      <c r="I306" s="148"/>
      <c r="M306" s="148"/>
    </row>
    <row r="307" spans="5:13" s="147" customFormat="1" ht="15">
      <c r="E307" s="148"/>
      <c r="I307" s="148"/>
      <c r="M307" s="148"/>
    </row>
    <row r="308" spans="5:13" s="147" customFormat="1" ht="15">
      <c r="E308" s="148"/>
      <c r="I308" s="148"/>
      <c r="M308" s="148"/>
    </row>
    <row r="309" spans="5:13" s="147" customFormat="1" ht="15">
      <c r="E309" s="148"/>
      <c r="I309" s="148"/>
      <c r="M309" s="148"/>
    </row>
    <row r="310" spans="5:13" s="147" customFormat="1" ht="15">
      <c r="E310" s="148"/>
      <c r="I310" s="148"/>
      <c r="M310" s="148"/>
    </row>
    <row r="311" spans="5:13" s="147" customFormat="1" ht="15">
      <c r="E311" s="148"/>
      <c r="I311" s="148"/>
      <c r="M311" s="148"/>
    </row>
    <row r="312" spans="5:13" s="147" customFormat="1" ht="15">
      <c r="E312" s="148"/>
      <c r="I312" s="148"/>
      <c r="M312" s="148"/>
    </row>
    <row r="313" spans="5:13" s="147" customFormat="1" ht="15">
      <c r="E313" s="148"/>
      <c r="I313" s="148"/>
      <c r="M313" s="148"/>
    </row>
    <row r="314" spans="5:13" s="147" customFormat="1" ht="15">
      <c r="E314" s="148"/>
      <c r="I314" s="148"/>
      <c r="M314" s="148"/>
    </row>
    <row r="315" spans="5:13" s="147" customFormat="1" ht="15">
      <c r="E315" s="148"/>
      <c r="I315" s="148"/>
      <c r="M315" s="148"/>
    </row>
    <row r="316" spans="5:13" s="147" customFormat="1" ht="15">
      <c r="E316" s="148"/>
      <c r="I316" s="148"/>
      <c r="M316" s="148"/>
    </row>
    <row r="317" spans="5:13" s="147" customFormat="1" ht="15">
      <c r="E317" s="148"/>
      <c r="I317" s="148"/>
      <c r="M317" s="148"/>
    </row>
    <row r="318" spans="5:13" s="147" customFormat="1" ht="15">
      <c r="E318" s="148"/>
      <c r="I318" s="148"/>
      <c r="M318" s="148"/>
    </row>
    <row r="319" spans="5:13" s="147" customFormat="1" ht="15">
      <c r="E319" s="148"/>
      <c r="I319" s="148"/>
      <c r="M319" s="148"/>
    </row>
    <row r="320" spans="5:13" s="147" customFormat="1" ht="15">
      <c r="E320" s="148"/>
      <c r="I320" s="148"/>
      <c r="M320" s="148"/>
    </row>
    <row r="321" spans="5:13" s="147" customFormat="1" ht="15">
      <c r="E321" s="148"/>
      <c r="I321" s="148"/>
      <c r="M321" s="148"/>
    </row>
    <row r="322" spans="5:13" s="147" customFormat="1" ht="15">
      <c r="E322" s="148"/>
      <c r="I322" s="148"/>
      <c r="M322" s="148"/>
    </row>
    <row r="323" spans="5:13" s="147" customFormat="1" ht="15">
      <c r="E323" s="148"/>
      <c r="I323" s="148"/>
      <c r="M323" s="148"/>
    </row>
    <row r="324" spans="5:13" s="147" customFormat="1" ht="15">
      <c r="E324" s="148"/>
      <c r="I324" s="148"/>
      <c r="M324" s="148"/>
    </row>
    <row r="325" spans="5:13" s="147" customFormat="1" ht="15">
      <c r="E325" s="148"/>
      <c r="I325" s="148"/>
      <c r="M325" s="148"/>
    </row>
    <row r="326" spans="5:13" s="147" customFormat="1" ht="15">
      <c r="E326" s="148"/>
      <c r="I326" s="148"/>
      <c r="M326" s="148"/>
    </row>
    <row r="327" spans="5:13" s="147" customFormat="1" ht="15">
      <c r="E327" s="148"/>
      <c r="I327" s="148"/>
      <c r="M327" s="148"/>
    </row>
    <row r="328" spans="5:13" s="147" customFormat="1" ht="15">
      <c r="E328" s="148"/>
      <c r="I328" s="148"/>
      <c r="M328" s="148"/>
    </row>
    <row r="329" spans="5:13" s="147" customFormat="1" ht="15">
      <c r="E329" s="148"/>
      <c r="I329" s="148"/>
      <c r="M329" s="148"/>
    </row>
    <row r="330" spans="5:13" s="147" customFormat="1" ht="15">
      <c r="E330" s="148"/>
      <c r="I330" s="148"/>
      <c r="M330" s="148"/>
    </row>
    <row r="331" spans="5:13" s="147" customFormat="1" ht="15">
      <c r="E331" s="148"/>
      <c r="I331" s="148"/>
      <c r="M331" s="148"/>
    </row>
    <row r="332" spans="5:13" s="147" customFormat="1" ht="15">
      <c r="E332" s="148"/>
      <c r="I332" s="148"/>
      <c r="M332" s="148"/>
    </row>
    <row r="333" spans="5:13" s="147" customFormat="1" ht="15">
      <c r="E333" s="148"/>
      <c r="I333" s="148"/>
      <c r="M333" s="148"/>
    </row>
    <row r="334" spans="5:13" s="147" customFormat="1" ht="15">
      <c r="E334" s="148"/>
      <c r="I334" s="148"/>
      <c r="M334" s="148"/>
    </row>
    <row r="335" spans="5:13" s="147" customFormat="1" ht="15">
      <c r="E335" s="148"/>
      <c r="I335" s="148"/>
      <c r="M335" s="148"/>
    </row>
    <row r="336" spans="5:13" s="147" customFormat="1" ht="15">
      <c r="E336" s="148"/>
      <c r="I336" s="148"/>
      <c r="M336" s="148"/>
    </row>
    <row r="337" spans="5:13" s="147" customFormat="1" ht="15">
      <c r="E337" s="148"/>
      <c r="I337" s="148"/>
      <c r="M337" s="148"/>
    </row>
    <row r="338" spans="5:13" s="147" customFormat="1" ht="15">
      <c r="E338" s="148"/>
      <c r="I338" s="148"/>
      <c r="M338" s="148"/>
    </row>
    <row r="339" spans="5:13" s="147" customFormat="1" ht="15">
      <c r="E339" s="148"/>
      <c r="I339" s="148"/>
      <c r="M339" s="148"/>
    </row>
    <row r="340" spans="5:13" s="147" customFormat="1" ht="15">
      <c r="E340" s="148"/>
      <c r="I340" s="148"/>
      <c r="M340" s="148"/>
    </row>
    <row r="341" spans="5:13" s="147" customFormat="1" ht="15">
      <c r="E341" s="148"/>
      <c r="I341" s="148"/>
      <c r="M341" s="148"/>
    </row>
    <row r="342" spans="5:13" s="147" customFormat="1" ht="15">
      <c r="E342" s="148"/>
      <c r="I342" s="148"/>
      <c r="M342" s="148"/>
    </row>
    <row r="343" spans="5:13" s="147" customFormat="1" ht="15">
      <c r="E343" s="148"/>
      <c r="I343" s="148"/>
      <c r="M343" s="148"/>
    </row>
    <row r="344" spans="5:13" s="147" customFormat="1" ht="15">
      <c r="E344" s="148"/>
      <c r="I344" s="148"/>
      <c r="M344" s="148"/>
    </row>
    <row r="345" spans="5:13" s="147" customFormat="1" ht="15">
      <c r="E345" s="148"/>
      <c r="I345" s="148"/>
      <c r="M345" s="148"/>
    </row>
    <row r="346" spans="5:13" s="147" customFormat="1" ht="15">
      <c r="E346" s="148"/>
      <c r="I346" s="148"/>
      <c r="M346" s="148"/>
    </row>
    <row r="347" spans="5:13" s="147" customFormat="1" ht="15">
      <c r="E347" s="148"/>
      <c r="I347" s="148"/>
      <c r="M347" s="148"/>
    </row>
    <row r="348" spans="5:13" s="147" customFormat="1" ht="15">
      <c r="E348" s="148"/>
      <c r="I348" s="148"/>
      <c r="M348" s="148"/>
    </row>
    <row r="349" spans="5:13" s="147" customFormat="1" ht="15">
      <c r="E349" s="148"/>
      <c r="I349" s="148"/>
      <c r="M349" s="148"/>
    </row>
    <row r="350" spans="5:13" s="147" customFormat="1" ht="15">
      <c r="E350" s="148"/>
      <c r="I350" s="148"/>
      <c r="M350" s="148"/>
    </row>
    <row r="351" spans="5:13" s="147" customFormat="1" ht="15">
      <c r="E351" s="148"/>
      <c r="I351" s="148"/>
      <c r="M351" s="148"/>
    </row>
    <row r="352" spans="5:13" s="147" customFormat="1" ht="15">
      <c r="E352" s="148"/>
      <c r="I352" s="148"/>
      <c r="M352" s="148"/>
    </row>
    <row r="353" spans="5:13" s="147" customFormat="1" ht="15">
      <c r="E353" s="148"/>
      <c r="I353" s="148"/>
      <c r="M353" s="148"/>
    </row>
    <row r="354" spans="5:13" s="147" customFormat="1" ht="15">
      <c r="E354" s="148"/>
      <c r="I354" s="148"/>
      <c r="M354" s="148"/>
    </row>
    <row r="355" spans="5:13" s="147" customFormat="1" ht="15">
      <c r="E355" s="148"/>
      <c r="I355" s="148"/>
      <c r="M355" s="148"/>
    </row>
    <row r="356" spans="5:13" s="147" customFormat="1" ht="15">
      <c r="E356" s="148"/>
      <c r="I356" s="148"/>
      <c r="M356" s="148"/>
    </row>
    <row r="357" spans="5:13" s="147" customFormat="1" ht="15">
      <c r="E357" s="148"/>
      <c r="I357" s="148"/>
      <c r="M357" s="148"/>
    </row>
    <row r="358" spans="5:13" s="147" customFormat="1" ht="15">
      <c r="E358" s="148"/>
      <c r="I358" s="148"/>
      <c r="M358" s="148"/>
    </row>
    <row r="359" spans="5:13" s="147" customFormat="1" ht="15">
      <c r="E359" s="148"/>
      <c r="I359" s="148"/>
      <c r="M359" s="148"/>
    </row>
    <row r="360" spans="5:13" s="147" customFormat="1" ht="15">
      <c r="E360" s="148"/>
      <c r="I360" s="148"/>
      <c r="M360" s="148"/>
    </row>
    <row r="361" spans="5:13" s="147" customFormat="1" ht="15">
      <c r="E361" s="148"/>
      <c r="I361" s="148"/>
      <c r="M361" s="148"/>
    </row>
    <row r="362" spans="5:13" s="147" customFormat="1" ht="15">
      <c r="E362" s="148"/>
      <c r="I362" s="148"/>
      <c r="M362" s="148"/>
    </row>
    <row r="363" spans="5:13" s="147" customFormat="1" ht="15">
      <c r="E363" s="148"/>
      <c r="I363" s="148"/>
      <c r="M363" s="148"/>
    </row>
    <row r="364" spans="5:13" s="147" customFormat="1" ht="15">
      <c r="E364" s="148"/>
      <c r="I364" s="148"/>
      <c r="M364" s="148"/>
    </row>
    <row r="365" spans="5:13" s="147" customFormat="1" ht="15">
      <c r="E365" s="148"/>
      <c r="I365" s="148"/>
      <c r="M365" s="148"/>
    </row>
    <row r="366" spans="5:13" s="147" customFormat="1" ht="15">
      <c r="E366" s="148"/>
      <c r="I366" s="148"/>
      <c r="M366" s="148"/>
    </row>
    <row r="367" spans="5:13" s="147" customFormat="1" ht="15">
      <c r="E367" s="148"/>
      <c r="I367" s="148"/>
      <c r="M367" s="148"/>
    </row>
    <row r="368" spans="5:13" s="147" customFormat="1" ht="15">
      <c r="E368" s="148"/>
      <c r="I368" s="148"/>
      <c r="M368" s="148"/>
    </row>
    <row r="369" spans="5:13" s="147" customFormat="1" ht="15">
      <c r="E369" s="148"/>
      <c r="I369" s="148"/>
      <c r="M369" s="148"/>
    </row>
    <row r="370" spans="5:13" s="147" customFormat="1" ht="15">
      <c r="E370" s="148"/>
      <c r="I370" s="148"/>
      <c r="M370" s="148"/>
    </row>
    <row r="371" spans="5:13" s="147" customFormat="1" ht="15">
      <c r="E371" s="148"/>
      <c r="I371" s="148"/>
      <c r="M371" s="148"/>
    </row>
    <row r="372" spans="5:13" s="147" customFormat="1" ht="15">
      <c r="E372" s="148"/>
      <c r="I372" s="148"/>
      <c r="M372" s="148"/>
    </row>
    <row r="373" spans="5:13" s="147" customFormat="1" ht="15">
      <c r="E373" s="148"/>
      <c r="I373" s="148"/>
      <c r="M373" s="148"/>
    </row>
    <row r="374" spans="5:13" s="147" customFormat="1" ht="15">
      <c r="E374" s="148"/>
      <c r="I374" s="148"/>
      <c r="M374" s="148"/>
    </row>
    <row r="375" spans="5:13" s="147" customFormat="1" ht="15">
      <c r="E375" s="148"/>
      <c r="I375" s="148"/>
      <c r="M375" s="148"/>
    </row>
    <row r="376" spans="5:13" s="147" customFormat="1" ht="15">
      <c r="E376" s="148"/>
      <c r="I376" s="148"/>
      <c r="M376" s="148"/>
    </row>
    <row r="377" spans="5:13" s="147" customFormat="1" ht="15">
      <c r="E377" s="148"/>
      <c r="I377" s="148"/>
      <c r="M377" s="148"/>
    </row>
    <row r="378" spans="5:13" s="147" customFormat="1" ht="15">
      <c r="E378" s="148"/>
      <c r="I378" s="148"/>
      <c r="M378" s="148"/>
    </row>
    <row r="379" spans="5:13" s="147" customFormat="1" ht="15">
      <c r="E379" s="148"/>
      <c r="I379" s="148"/>
      <c r="M379" s="148"/>
    </row>
    <row r="380" spans="5:13" s="147" customFormat="1" ht="15">
      <c r="E380" s="148"/>
      <c r="I380" s="148"/>
      <c r="M380" s="148"/>
    </row>
    <row r="381" spans="5:13" s="147" customFormat="1" ht="15">
      <c r="E381" s="148"/>
      <c r="I381" s="148"/>
      <c r="M381" s="148"/>
    </row>
    <row r="382" spans="5:13" s="147" customFormat="1" ht="15">
      <c r="E382" s="148"/>
      <c r="I382" s="148"/>
      <c r="M382" s="148"/>
    </row>
    <row r="383" spans="5:13" s="147" customFormat="1" ht="15">
      <c r="E383" s="148"/>
      <c r="I383" s="148"/>
      <c r="M383" s="148"/>
    </row>
    <row r="384" spans="5:13" s="147" customFormat="1" ht="15">
      <c r="E384" s="148"/>
      <c r="I384" s="148"/>
      <c r="M384" s="148"/>
    </row>
    <row r="385" spans="5:13" s="147" customFormat="1" ht="15">
      <c r="E385" s="148"/>
      <c r="I385" s="148"/>
      <c r="M385" s="148"/>
    </row>
    <row r="386" spans="5:13" s="147" customFormat="1" ht="15">
      <c r="E386" s="148"/>
      <c r="I386" s="148"/>
      <c r="M386" s="148"/>
    </row>
    <row r="387" spans="5:13" s="147" customFormat="1" ht="15">
      <c r="E387" s="148"/>
      <c r="I387" s="148"/>
      <c r="M387" s="148"/>
    </row>
    <row r="388" spans="5:13" s="147" customFormat="1" ht="15">
      <c r="E388" s="148"/>
      <c r="I388" s="148"/>
      <c r="M388" s="148"/>
    </row>
    <row r="389" spans="5:13" s="147" customFormat="1" ht="15">
      <c r="E389" s="148"/>
      <c r="I389" s="148"/>
      <c r="M389" s="148"/>
    </row>
    <row r="390" spans="5:13" s="147" customFormat="1" ht="15">
      <c r="E390" s="148"/>
      <c r="I390" s="148"/>
      <c r="M390" s="148"/>
    </row>
    <row r="391" spans="5:13" s="147" customFormat="1" ht="15">
      <c r="E391" s="148"/>
      <c r="I391" s="148"/>
      <c r="M391" s="148"/>
    </row>
    <row r="392" spans="5:13" s="147" customFormat="1" ht="15">
      <c r="E392" s="148"/>
      <c r="I392" s="148"/>
      <c r="M392" s="148"/>
    </row>
    <row r="393" spans="5:13" s="147" customFormat="1" ht="15">
      <c r="E393" s="148"/>
      <c r="I393" s="148"/>
      <c r="M393" s="148"/>
    </row>
    <row r="394" spans="5:13" s="147" customFormat="1" ht="15">
      <c r="E394" s="148"/>
      <c r="I394" s="148"/>
      <c r="M394" s="148"/>
    </row>
    <row r="395" spans="5:13" s="147" customFormat="1" ht="15">
      <c r="E395" s="148"/>
      <c r="I395" s="148"/>
      <c r="M395" s="148"/>
    </row>
    <row r="396" spans="5:13" s="147" customFormat="1" ht="15">
      <c r="E396" s="148"/>
      <c r="I396" s="148"/>
      <c r="M396" s="148"/>
    </row>
    <row r="397" spans="5:13" s="147" customFormat="1" ht="15">
      <c r="E397" s="148"/>
      <c r="I397" s="148"/>
      <c r="M397" s="148"/>
    </row>
    <row r="398" spans="5:13" s="147" customFormat="1" ht="15">
      <c r="E398" s="148"/>
      <c r="I398" s="148"/>
      <c r="M398" s="148"/>
    </row>
    <row r="399" spans="5:13" s="147" customFormat="1" ht="15">
      <c r="E399" s="148"/>
      <c r="I399" s="148"/>
      <c r="M399" s="148"/>
    </row>
    <row r="400" spans="5:13" s="147" customFormat="1" ht="15">
      <c r="E400" s="148"/>
      <c r="I400" s="148"/>
      <c r="M400" s="148"/>
    </row>
    <row r="401" spans="5:13" s="147" customFormat="1" ht="15">
      <c r="E401" s="148"/>
      <c r="I401" s="148"/>
      <c r="M401" s="148"/>
    </row>
    <row r="402" spans="5:13" s="147" customFormat="1" ht="15">
      <c r="E402" s="148"/>
      <c r="I402" s="148"/>
      <c r="M402" s="148"/>
    </row>
    <row r="403" spans="5:13" s="147" customFormat="1" ht="15">
      <c r="E403" s="148"/>
      <c r="I403" s="148"/>
      <c r="M403" s="148"/>
    </row>
    <row r="404" spans="5:13" s="147" customFormat="1" ht="15">
      <c r="E404" s="148"/>
      <c r="I404" s="148"/>
      <c r="M404" s="148"/>
    </row>
    <row r="405" spans="5:13" s="147" customFormat="1" ht="15">
      <c r="E405" s="148"/>
      <c r="I405" s="148"/>
      <c r="M405" s="148"/>
    </row>
    <row r="406" spans="5:13" s="147" customFormat="1" ht="15">
      <c r="E406" s="148"/>
      <c r="I406" s="148"/>
      <c r="M406" s="148"/>
    </row>
    <row r="407" spans="5:13" s="147" customFormat="1" ht="15">
      <c r="E407" s="148"/>
      <c r="I407" s="148"/>
      <c r="M407" s="148"/>
    </row>
    <row r="408" spans="5:13" s="147" customFormat="1" ht="15">
      <c r="E408" s="148"/>
      <c r="I408" s="148"/>
      <c r="M408" s="148"/>
    </row>
    <row r="409" spans="5:13" s="147" customFormat="1" ht="15">
      <c r="E409" s="148"/>
      <c r="I409" s="148"/>
      <c r="M409" s="148"/>
    </row>
    <row r="410" spans="5:13" s="147" customFormat="1" ht="15">
      <c r="E410" s="148"/>
      <c r="I410" s="148"/>
      <c r="M410" s="148"/>
    </row>
    <row r="411" spans="5:13" s="147" customFormat="1" ht="15">
      <c r="E411" s="148"/>
      <c r="I411" s="148"/>
      <c r="M411" s="148"/>
    </row>
    <row r="412" spans="5:13" s="147" customFormat="1" ht="15">
      <c r="E412" s="148"/>
      <c r="I412" s="148"/>
      <c r="M412" s="148"/>
    </row>
    <row r="413" spans="5:13" s="147" customFormat="1" ht="15">
      <c r="E413" s="148"/>
      <c r="I413" s="148"/>
      <c r="M413" s="148"/>
    </row>
    <row r="414" spans="5:13" s="147" customFormat="1" ht="15">
      <c r="E414" s="148"/>
      <c r="I414" s="148"/>
      <c r="M414" s="148"/>
    </row>
    <row r="415" spans="5:13" s="147" customFormat="1" ht="15">
      <c r="E415" s="148"/>
      <c r="I415" s="148"/>
      <c r="M415" s="148"/>
    </row>
    <row r="416" spans="5:13" s="147" customFormat="1" ht="15">
      <c r="E416" s="148"/>
      <c r="I416" s="148"/>
      <c r="M416" s="148"/>
    </row>
    <row r="417" spans="5:13" s="147" customFormat="1" ht="15">
      <c r="E417" s="148"/>
      <c r="I417" s="148"/>
      <c r="M417" s="148"/>
    </row>
    <row r="418" spans="5:13" s="147" customFormat="1" ht="15">
      <c r="E418" s="148"/>
      <c r="I418" s="148"/>
      <c r="M418" s="148"/>
    </row>
    <row r="419" spans="5:13" s="147" customFormat="1" ht="15">
      <c r="E419" s="148"/>
      <c r="I419" s="148"/>
      <c r="M419" s="148"/>
    </row>
    <row r="420" spans="5:13" s="147" customFormat="1" ht="15">
      <c r="E420" s="148"/>
      <c r="I420" s="148"/>
      <c r="M420" s="148"/>
    </row>
    <row r="421" spans="5:13" s="147" customFormat="1" ht="15">
      <c r="E421" s="148"/>
      <c r="I421" s="148"/>
      <c r="M421" s="148"/>
    </row>
    <row r="422" spans="5:13" s="147" customFormat="1" ht="15">
      <c r="E422" s="148"/>
      <c r="I422" s="148"/>
      <c r="M422" s="148"/>
    </row>
    <row r="423" spans="5:13" s="147" customFormat="1" ht="15">
      <c r="E423" s="148"/>
      <c r="I423" s="148"/>
      <c r="M423" s="148"/>
    </row>
    <row r="424" spans="5:13" s="147" customFormat="1" ht="15">
      <c r="E424" s="148"/>
      <c r="I424" s="148"/>
      <c r="M424" s="148"/>
    </row>
    <row r="425" spans="5:13" s="147" customFormat="1" ht="15">
      <c r="E425" s="148"/>
      <c r="I425" s="148"/>
      <c r="M425" s="148"/>
    </row>
    <row r="426" spans="5:13" s="147" customFormat="1" ht="15">
      <c r="E426" s="148"/>
      <c r="I426" s="148"/>
      <c r="M426" s="148"/>
    </row>
    <row r="427" spans="5:13" s="147" customFormat="1" ht="15">
      <c r="E427" s="148"/>
      <c r="I427" s="148"/>
      <c r="M427" s="148"/>
    </row>
    <row r="428" spans="5:13" s="147" customFormat="1" ht="15">
      <c r="E428" s="148"/>
      <c r="I428" s="148"/>
      <c r="M428" s="148"/>
    </row>
    <row r="429" spans="5:13" s="147" customFormat="1" ht="15">
      <c r="E429" s="148"/>
      <c r="I429" s="148"/>
      <c r="M429" s="148"/>
    </row>
    <row r="430" spans="5:13" s="147" customFormat="1" ht="15">
      <c r="E430" s="148"/>
      <c r="I430" s="148"/>
      <c r="M430" s="148"/>
    </row>
    <row r="431" spans="5:13" s="147" customFormat="1" ht="15">
      <c r="E431" s="148"/>
      <c r="I431" s="148"/>
      <c r="M431" s="148"/>
    </row>
    <row r="432" spans="5:13" s="147" customFormat="1" ht="15">
      <c r="E432" s="148"/>
      <c r="I432" s="148"/>
      <c r="M432" s="148"/>
    </row>
    <row r="433" spans="5:13" s="147" customFormat="1" ht="15">
      <c r="E433" s="148"/>
      <c r="I433" s="148"/>
      <c r="M433" s="148"/>
    </row>
    <row r="434" spans="5:13" s="147" customFormat="1" ht="15">
      <c r="E434" s="148"/>
      <c r="I434" s="148"/>
      <c r="M434" s="148"/>
    </row>
    <row r="435" spans="5:13" s="147" customFormat="1" ht="15">
      <c r="E435" s="148"/>
      <c r="I435" s="148"/>
      <c r="M435" s="148"/>
    </row>
    <row r="436" spans="5:13" s="147" customFormat="1" ht="15">
      <c r="E436" s="148"/>
      <c r="I436" s="148"/>
      <c r="M436" s="148"/>
    </row>
    <row r="437" spans="5:13" s="147" customFormat="1" ht="15">
      <c r="E437" s="148"/>
      <c r="I437" s="148"/>
      <c r="M437" s="148"/>
    </row>
    <row r="438" spans="5:13" s="147" customFormat="1" ht="15">
      <c r="E438" s="148"/>
      <c r="I438" s="148"/>
      <c r="M438" s="148"/>
    </row>
    <row r="439" spans="5:13" s="147" customFormat="1" ht="15">
      <c r="E439" s="148"/>
      <c r="I439" s="148"/>
      <c r="M439" s="148"/>
    </row>
    <row r="440" spans="5:13" s="147" customFormat="1" ht="15">
      <c r="E440" s="148"/>
      <c r="I440" s="148"/>
      <c r="M440" s="148"/>
    </row>
    <row r="441" spans="5:13" s="147" customFormat="1" ht="15">
      <c r="E441" s="148"/>
      <c r="I441" s="148"/>
      <c r="M441" s="148"/>
    </row>
    <row r="442" spans="5:13" s="147" customFormat="1" ht="15">
      <c r="E442" s="148"/>
      <c r="I442" s="148"/>
      <c r="M442" s="148"/>
    </row>
    <row r="443" spans="5:13" s="147" customFormat="1" ht="15">
      <c r="E443" s="148"/>
      <c r="I443" s="148"/>
      <c r="M443" s="148"/>
    </row>
    <row r="444" spans="5:13" s="147" customFormat="1" ht="15">
      <c r="E444" s="148"/>
      <c r="I444" s="148"/>
      <c r="M444" s="148"/>
    </row>
    <row r="445" spans="5:13" s="147" customFormat="1" ht="15">
      <c r="E445" s="148"/>
      <c r="I445" s="148"/>
      <c r="M445" s="148"/>
    </row>
    <row r="446" spans="5:13" s="147" customFormat="1" ht="15">
      <c r="E446" s="148"/>
      <c r="I446" s="148"/>
      <c r="M446" s="148"/>
    </row>
    <row r="447" spans="5:13" s="147" customFormat="1" ht="15">
      <c r="E447" s="148"/>
      <c r="I447" s="148"/>
      <c r="M447" s="148"/>
    </row>
    <row r="448" spans="5:13" s="147" customFormat="1" ht="15">
      <c r="E448" s="148"/>
      <c r="I448" s="148"/>
      <c r="M448" s="148"/>
    </row>
    <row r="449" spans="5:13" s="147" customFormat="1" ht="15">
      <c r="E449" s="148"/>
      <c r="I449" s="148"/>
      <c r="M449" s="148"/>
    </row>
    <row r="450" spans="5:13" s="147" customFormat="1" ht="15">
      <c r="E450" s="148"/>
      <c r="I450" s="148"/>
      <c r="M450" s="148"/>
    </row>
    <row r="451" spans="5:13" s="147" customFormat="1" ht="15">
      <c r="E451" s="148"/>
      <c r="I451" s="148"/>
      <c r="M451" s="148"/>
    </row>
    <row r="452" spans="5:13" s="147" customFormat="1" ht="15">
      <c r="E452" s="148"/>
      <c r="I452" s="148"/>
      <c r="M452" s="148"/>
    </row>
    <row r="453" spans="5:13" s="147" customFormat="1" ht="15">
      <c r="E453" s="148"/>
      <c r="I453" s="148"/>
      <c r="M453" s="148"/>
    </row>
    <row r="454" spans="5:13" s="147" customFormat="1" ht="15">
      <c r="E454" s="148"/>
      <c r="I454" s="148"/>
      <c r="M454" s="148"/>
    </row>
    <row r="455" spans="5:13" s="147" customFormat="1" ht="15">
      <c r="E455" s="148"/>
      <c r="I455" s="148"/>
      <c r="M455" s="148"/>
    </row>
    <row r="456" spans="5:13" s="147" customFormat="1" ht="15">
      <c r="E456" s="148"/>
      <c r="I456" s="148"/>
      <c r="M456" s="148"/>
    </row>
    <row r="457" spans="5:13" s="147" customFormat="1" ht="15">
      <c r="E457" s="148"/>
      <c r="I457" s="148"/>
      <c r="M457" s="148"/>
    </row>
    <row r="458" spans="5:13" s="147" customFormat="1" ht="15">
      <c r="E458" s="148"/>
      <c r="I458" s="148"/>
      <c r="M458" s="148"/>
    </row>
    <row r="459" spans="5:13" s="147" customFormat="1" ht="15">
      <c r="E459" s="148"/>
      <c r="I459" s="148"/>
      <c r="M459" s="148"/>
    </row>
    <row r="460" spans="5:13" s="147" customFormat="1" ht="15">
      <c r="E460" s="148"/>
      <c r="I460" s="148"/>
      <c r="M460" s="148"/>
    </row>
    <row r="461" spans="5:13" s="147" customFormat="1" ht="15">
      <c r="E461" s="148"/>
      <c r="I461" s="148"/>
      <c r="M461" s="148"/>
    </row>
    <row r="462" spans="5:13" s="147" customFormat="1" ht="15">
      <c r="E462" s="148"/>
      <c r="I462" s="148"/>
      <c r="M462" s="148"/>
    </row>
    <row r="463" spans="5:13" s="147" customFormat="1" ht="15">
      <c r="E463" s="148"/>
      <c r="I463" s="148"/>
      <c r="M463" s="148"/>
    </row>
    <row r="464" spans="5:13" s="147" customFormat="1" ht="15">
      <c r="E464" s="148"/>
      <c r="I464" s="148"/>
      <c r="M464" s="148"/>
    </row>
    <row r="465" spans="5:13" s="147" customFormat="1" ht="15">
      <c r="E465" s="148"/>
      <c r="I465" s="148"/>
      <c r="M465" s="148"/>
    </row>
    <row r="466" spans="5:13" s="147" customFormat="1" ht="15">
      <c r="E466" s="148"/>
      <c r="I466" s="148"/>
      <c r="M466" s="148"/>
    </row>
    <row r="467" spans="5:13" s="147" customFormat="1" ht="15">
      <c r="E467" s="148"/>
      <c r="I467" s="148"/>
      <c r="M467" s="148"/>
    </row>
    <row r="468" spans="5:13" s="147" customFormat="1" ht="15">
      <c r="E468" s="148"/>
      <c r="I468" s="148"/>
      <c r="M468" s="148"/>
    </row>
    <row r="469" spans="5:13" s="147" customFormat="1" ht="15">
      <c r="E469" s="148"/>
      <c r="I469" s="148"/>
      <c r="M469" s="148"/>
    </row>
    <row r="470" spans="5:13" s="147" customFormat="1" ht="15">
      <c r="E470" s="148"/>
      <c r="I470" s="148"/>
      <c r="M470" s="148"/>
    </row>
    <row r="471" spans="5:13" s="147" customFormat="1" ht="15">
      <c r="E471" s="148"/>
      <c r="I471" s="148"/>
      <c r="M471" s="148"/>
    </row>
    <row r="472" spans="5:13" s="147" customFormat="1" ht="15">
      <c r="E472" s="148"/>
      <c r="I472" s="148"/>
      <c r="M472" s="148"/>
    </row>
    <row r="473" spans="5:13" s="147" customFormat="1" ht="15">
      <c r="E473" s="148"/>
      <c r="I473" s="148"/>
      <c r="M473" s="148"/>
    </row>
    <row r="474" spans="5:13" s="147" customFormat="1" ht="15">
      <c r="E474" s="148"/>
      <c r="I474" s="148"/>
      <c r="M474" s="148"/>
    </row>
    <row r="475" spans="5:13" s="147" customFormat="1" ht="15">
      <c r="E475" s="148"/>
      <c r="I475" s="148"/>
      <c r="M475" s="148"/>
    </row>
    <row r="476" spans="5:13" s="147" customFormat="1" ht="15">
      <c r="E476" s="148"/>
      <c r="I476" s="148"/>
      <c r="M476" s="148"/>
    </row>
    <row r="477" spans="5:13" s="147" customFormat="1" ht="15">
      <c r="E477" s="148"/>
      <c r="I477" s="148"/>
      <c r="M477" s="148"/>
    </row>
    <row r="478" spans="5:13" s="147" customFormat="1" ht="15">
      <c r="E478" s="148"/>
      <c r="I478" s="148"/>
      <c r="M478" s="148"/>
    </row>
    <row r="479" spans="5:13" s="147" customFormat="1" ht="15">
      <c r="E479" s="148"/>
      <c r="I479" s="148"/>
      <c r="M479" s="148"/>
    </row>
    <row r="480" spans="5:13" s="147" customFormat="1" ht="15">
      <c r="E480" s="148"/>
      <c r="I480" s="148"/>
      <c r="M480" s="148"/>
    </row>
    <row r="481" spans="5:13" s="147" customFormat="1" ht="15">
      <c r="E481" s="148"/>
      <c r="I481" s="148"/>
      <c r="M481" s="148"/>
    </row>
    <row r="482" spans="5:13" s="147" customFormat="1" ht="15">
      <c r="E482" s="148"/>
      <c r="I482" s="148"/>
      <c r="M482" s="148"/>
    </row>
    <row r="483" spans="5:13" s="147" customFormat="1" ht="15">
      <c r="E483" s="148"/>
      <c r="I483" s="148"/>
      <c r="M483" s="148"/>
    </row>
    <row r="484" spans="5:13" s="147" customFormat="1" ht="15">
      <c r="E484" s="148"/>
      <c r="I484" s="148"/>
      <c r="M484" s="148"/>
    </row>
    <row r="485" spans="5:13" s="147" customFormat="1" ht="15">
      <c r="E485" s="148"/>
      <c r="I485" s="148"/>
      <c r="M485" s="148"/>
    </row>
    <row r="486" spans="5:13" s="147" customFormat="1" ht="15">
      <c r="E486" s="148"/>
      <c r="I486" s="148"/>
      <c r="M486" s="148"/>
    </row>
    <row r="487" spans="5:13" s="147" customFormat="1" ht="15">
      <c r="E487" s="148"/>
      <c r="I487" s="148"/>
      <c r="M487" s="148"/>
    </row>
    <row r="488" spans="5:13" s="147" customFormat="1" ht="15">
      <c r="E488" s="148"/>
      <c r="I488" s="148"/>
      <c r="M488" s="148"/>
    </row>
    <row r="489" spans="5:13" s="147" customFormat="1" ht="15">
      <c r="E489" s="148"/>
      <c r="I489" s="148"/>
      <c r="M489" s="148"/>
    </row>
    <row r="490" spans="5:13" s="147" customFormat="1" ht="15">
      <c r="E490" s="148"/>
      <c r="I490" s="148"/>
      <c r="M490" s="148"/>
    </row>
    <row r="491" spans="5:13" s="147" customFormat="1" ht="15">
      <c r="E491" s="148"/>
      <c r="I491" s="148"/>
      <c r="M491" s="148"/>
    </row>
    <row r="492" spans="5:13" s="147" customFormat="1" ht="15">
      <c r="E492" s="148"/>
      <c r="I492" s="148"/>
      <c r="M492" s="148"/>
    </row>
    <row r="493" spans="5:13" s="147" customFormat="1" ht="15">
      <c r="E493" s="148"/>
      <c r="I493" s="148"/>
      <c r="M493" s="148"/>
    </row>
    <row r="494" spans="5:13" s="147" customFormat="1" ht="15">
      <c r="E494" s="148"/>
      <c r="I494" s="148"/>
      <c r="M494" s="148"/>
    </row>
    <row r="495" spans="5:13" s="147" customFormat="1" ht="15">
      <c r="E495" s="148"/>
      <c r="I495" s="148"/>
      <c r="M495" s="148"/>
    </row>
    <row r="496" spans="5:13" s="147" customFormat="1" ht="15">
      <c r="E496" s="148"/>
      <c r="I496" s="148"/>
      <c r="M496" s="148"/>
    </row>
    <row r="497" spans="5:13" s="147" customFormat="1" ht="15">
      <c r="E497" s="148"/>
      <c r="I497" s="148"/>
      <c r="M497" s="148"/>
    </row>
    <row r="498" spans="5:13" s="147" customFormat="1" ht="15">
      <c r="E498" s="148"/>
      <c r="I498" s="148"/>
      <c r="M498" s="148"/>
    </row>
    <row r="499" spans="5:13" s="147" customFormat="1" ht="15">
      <c r="E499" s="148"/>
      <c r="I499" s="148"/>
      <c r="M499" s="148"/>
    </row>
    <row r="500" spans="5:13" s="147" customFormat="1" ht="15">
      <c r="E500" s="148"/>
      <c r="I500" s="148"/>
      <c r="M500" s="148"/>
    </row>
    <row r="501" spans="5:13" s="147" customFormat="1" ht="15">
      <c r="E501" s="148"/>
      <c r="I501" s="148"/>
      <c r="M501" s="148"/>
    </row>
    <row r="502" spans="5:13" s="147" customFormat="1" ht="15">
      <c r="E502" s="148"/>
      <c r="I502" s="148"/>
      <c r="M502" s="148"/>
    </row>
    <row r="503" spans="5:13" s="147" customFormat="1" ht="15">
      <c r="E503" s="148"/>
      <c r="I503" s="148"/>
      <c r="M503" s="148"/>
    </row>
    <row r="504" spans="5:13" s="147" customFormat="1" ht="15">
      <c r="E504" s="148"/>
      <c r="I504" s="148"/>
      <c r="M504" s="148"/>
    </row>
    <row r="505" spans="5:13" s="147" customFormat="1" ht="15">
      <c r="E505" s="148"/>
      <c r="I505" s="148"/>
      <c r="M505" s="148"/>
    </row>
    <row r="506" spans="5:13" s="147" customFormat="1" ht="15">
      <c r="E506" s="148"/>
      <c r="I506" s="148"/>
      <c r="M506" s="148"/>
    </row>
    <row r="507" spans="5:13" s="147" customFormat="1" ht="15">
      <c r="E507" s="148"/>
      <c r="I507" s="148"/>
      <c r="M507" s="148"/>
    </row>
    <row r="508" spans="5:13" s="147" customFormat="1" ht="15">
      <c r="E508" s="148"/>
      <c r="I508" s="148"/>
      <c r="M508" s="148"/>
    </row>
    <row r="509" spans="5:13" s="147" customFormat="1" ht="15">
      <c r="E509" s="148"/>
      <c r="I509" s="148"/>
      <c r="M509" s="148"/>
    </row>
    <row r="510" spans="5:13" s="147" customFormat="1" ht="15">
      <c r="E510" s="148"/>
      <c r="I510" s="148"/>
      <c r="M510" s="148"/>
    </row>
    <row r="511" spans="5:13" s="147" customFormat="1" ht="15">
      <c r="E511" s="148"/>
      <c r="I511" s="148"/>
      <c r="M511" s="148"/>
    </row>
    <row r="512" spans="5:13" s="147" customFormat="1" ht="15">
      <c r="E512" s="148"/>
      <c r="I512" s="148"/>
      <c r="M512" s="148"/>
    </row>
    <row r="513" spans="5:13" s="147" customFormat="1" ht="15">
      <c r="E513" s="148"/>
      <c r="I513" s="148"/>
      <c r="M513" s="148"/>
    </row>
    <row r="514" spans="5:13" s="147" customFormat="1" ht="15">
      <c r="E514" s="148"/>
      <c r="I514" s="148"/>
      <c r="M514" s="148"/>
    </row>
    <row r="515" spans="5:13" s="147" customFormat="1" ht="15">
      <c r="E515" s="148"/>
      <c r="I515" s="148"/>
      <c r="M515" s="148"/>
    </row>
    <row r="516" spans="5:13" s="147" customFormat="1" ht="15">
      <c r="E516" s="148"/>
      <c r="I516" s="148"/>
      <c r="M516" s="148"/>
    </row>
    <row r="517" spans="5:13" s="147" customFormat="1" ht="15">
      <c r="E517" s="148"/>
      <c r="I517" s="148"/>
      <c r="M517" s="148"/>
    </row>
    <row r="518" spans="5:13" s="147" customFormat="1" ht="15">
      <c r="E518" s="148"/>
      <c r="I518" s="148"/>
      <c r="M518" s="148"/>
    </row>
    <row r="519" spans="5:13" s="147" customFormat="1" ht="15">
      <c r="E519" s="148"/>
      <c r="I519" s="148"/>
      <c r="M519" s="148"/>
    </row>
    <row r="520" spans="5:13" s="147" customFormat="1" ht="15">
      <c r="E520" s="148"/>
      <c r="I520" s="148"/>
      <c r="M520" s="148"/>
    </row>
    <row r="521" spans="5:13" s="147" customFormat="1" ht="15">
      <c r="E521" s="148"/>
      <c r="I521" s="148"/>
      <c r="M521" s="148"/>
    </row>
    <row r="522" spans="5:13" s="147" customFormat="1" ht="15">
      <c r="E522" s="148"/>
      <c r="I522" s="148"/>
      <c r="M522" s="148"/>
    </row>
    <row r="523" spans="5:13" s="147" customFormat="1" ht="15">
      <c r="E523" s="148"/>
      <c r="I523" s="148"/>
      <c r="M523" s="148"/>
    </row>
    <row r="524" spans="5:13" s="147" customFormat="1" ht="15">
      <c r="E524" s="148"/>
      <c r="I524" s="148"/>
      <c r="M524" s="148"/>
    </row>
    <row r="525" spans="5:13" s="147" customFormat="1" ht="15">
      <c r="E525" s="148"/>
      <c r="I525" s="148"/>
      <c r="M525" s="148"/>
    </row>
    <row r="526" spans="5:13" s="147" customFormat="1" ht="15">
      <c r="E526" s="148"/>
      <c r="I526" s="148"/>
      <c r="M526" s="148"/>
    </row>
    <row r="527" spans="5:13" s="147" customFormat="1" ht="15">
      <c r="E527" s="148"/>
      <c r="I527" s="148"/>
      <c r="M527" s="148"/>
    </row>
    <row r="528" spans="5:13" s="147" customFormat="1" ht="15">
      <c r="E528" s="148"/>
      <c r="I528" s="148"/>
      <c r="M528" s="148"/>
    </row>
    <row r="529" spans="5:13" s="147" customFormat="1" ht="15">
      <c r="E529" s="148"/>
      <c r="I529" s="148"/>
      <c r="M529" s="148"/>
    </row>
    <row r="530" spans="5:13" s="147" customFormat="1" ht="15">
      <c r="E530" s="148"/>
      <c r="I530" s="148"/>
      <c r="M530" s="148"/>
    </row>
    <row r="531" spans="5:13" s="147" customFormat="1" ht="15">
      <c r="E531" s="148"/>
      <c r="I531" s="148"/>
      <c r="M531" s="148"/>
    </row>
    <row r="532" spans="5:13" s="147" customFormat="1" ht="15">
      <c r="E532" s="148"/>
      <c r="I532" s="148"/>
      <c r="M532" s="148"/>
    </row>
    <row r="533" spans="5:13" s="147" customFormat="1" ht="15">
      <c r="E533" s="148"/>
      <c r="I533" s="148"/>
      <c r="M533" s="148"/>
    </row>
    <row r="534" spans="5:13" s="147" customFormat="1" ht="15">
      <c r="E534" s="148"/>
      <c r="I534" s="148"/>
      <c r="M534" s="148"/>
    </row>
    <row r="535" spans="5:13" s="147" customFormat="1" ht="15">
      <c r="E535" s="148"/>
      <c r="I535" s="148"/>
      <c r="M535" s="148"/>
    </row>
    <row r="536" spans="5:13" s="147" customFormat="1" ht="15">
      <c r="E536" s="148"/>
      <c r="I536" s="148"/>
      <c r="M536" s="148"/>
    </row>
    <row r="537" spans="5:13" s="147" customFormat="1" ht="15">
      <c r="E537" s="148"/>
      <c r="I537" s="148"/>
      <c r="M537" s="148"/>
    </row>
    <row r="538" spans="5:13" s="147" customFormat="1" ht="15">
      <c r="E538" s="148"/>
      <c r="I538" s="148"/>
      <c r="M538" s="148"/>
    </row>
    <row r="539" spans="5:13" s="147" customFormat="1" ht="15">
      <c r="E539" s="148"/>
      <c r="I539" s="148"/>
      <c r="M539" s="148"/>
    </row>
    <row r="540" spans="5:13" s="147" customFormat="1" ht="15">
      <c r="E540" s="148"/>
      <c r="I540" s="148"/>
      <c r="M540" s="148"/>
    </row>
    <row r="541" spans="5:13" s="147" customFormat="1" ht="15">
      <c r="E541" s="148"/>
      <c r="I541" s="148"/>
      <c r="M541" s="148"/>
    </row>
    <row r="542" spans="5:13" s="147" customFormat="1" ht="15">
      <c r="E542" s="148"/>
      <c r="I542" s="148"/>
      <c r="M542" s="148"/>
    </row>
    <row r="543" spans="5:13" s="147" customFormat="1" ht="15">
      <c r="E543" s="148"/>
      <c r="I543" s="148"/>
      <c r="M543" s="148"/>
    </row>
    <row r="544" spans="5:13" s="147" customFormat="1" ht="15">
      <c r="E544" s="148"/>
      <c r="I544" s="148"/>
      <c r="M544" s="148"/>
    </row>
    <row r="545" spans="5:13" s="147" customFormat="1" ht="15">
      <c r="E545" s="148"/>
      <c r="I545" s="148"/>
      <c r="M545" s="148"/>
    </row>
    <row r="546" spans="5:13" s="147" customFormat="1" ht="15">
      <c r="E546" s="148"/>
      <c r="I546" s="148"/>
      <c r="M546" s="148"/>
    </row>
    <row r="547" spans="5:13" s="147" customFormat="1" ht="15">
      <c r="E547" s="148"/>
      <c r="I547" s="148"/>
      <c r="M547" s="148"/>
    </row>
    <row r="548" spans="5:13" s="147" customFormat="1" ht="15">
      <c r="E548" s="148"/>
      <c r="I548" s="148"/>
      <c r="M548" s="148"/>
    </row>
    <row r="549" spans="5:13" s="147" customFormat="1" ht="15">
      <c r="E549" s="148"/>
      <c r="I549" s="148"/>
      <c r="M549" s="148"/>
    </row>
    <row r="550" spans="5:13" s="147" customFormat="1" ht="15">
      <c r="E550" s="148"/>
      <c r="I550" s="148"/>
      <c r="M550" s="148"/>
    </row>
    <row r="551" spans="5:13" s="147" customFormat="1" ht="15">
      <c r="E551" s="148"/>
      <c r="I551" s="148"/>
      <c r="M551" s="148"/>
    </row>
    <row r="552" spans="5:13" s="147" customFormat="1" ht="15">
      <c r="E552" s="148"/>
      <c r="I552" s="148"/>
      <c r="M552" s="148"/>
    </row>
    <row r="553" spans="5:13" s="147" customFormat="1" ht="15">
      <c r="E553" s="148"/>
      <c r="I553" s="148"/>
      <c r="M553" s="148"/>
    </row>
    <row r="554" spans="5:13" s="147" customFormat="1" ht="15">
      <c r="E554" s="148"/>
      <c r="I554" s="148"/>
      <c r="M554" s="148"/>
    </row>
    <row r="555" spans="5:13" s="147" customFormat="1" ht="15">
      <c r="E555" s="148"/>
      <c r="I555" s="148"/>
      <c r="M555" s="148"/>
    </row>
    <row r="556" spans="5:13" s="147" customFormat="1" ht="15">
      <c r="E556" s="148"/>
      <c r="I556" s="148"/>
      <c r="M556" s="148"/>
    </row>
    <row r="557" spans="5:13" s="147" customFormat="1" ht="15">
      <c r="E557" s="148"/>
      <c r="I557" s="148"/>
      <c r="M557" s="148"/>
    </row>
    <row r="558" spans="5:13" s="147" customFormat="1" ht="15">
      <c r="E558" s="148"/>
      <c r="I558" s="148"/>
      <c r="M558" s="148"/>
    </row>
    <row r="559" spans="5:13" s="147" customFormat="1" ht="15">
      <c r="E559" s="148"/>
      <c r="I559" s="148"/>
      <c r="M559" s="148"/>
    </row>
    <row r="560" spans="5:13" s="147" customFormat="1" ht="15">
      <c r="E560" s="148"/>
      <c r="I560" s="148"/>
      <c r="M560" s="148"/>
    </row>
    <row r="561" spans="5:13" s="147" customFormat="1" ht="15">
      <c r="E561" s="148"/>
      <c r="I561" s="148"/>
      <c r="M561" s="148"/>
    </row>
    <row r="562" spans="5:13" s="147" customFormat="1" ht="15">
      <c r="E562" s="148"/>
      <c r="I562" s="148"/>
      <c r="M562" s="148"/>
    </row>
    <row r="563" spans="5:13" s="147" customFormat="1" ht="15">
      <c r="E563" s="148"/>
      <c r="I563" s="148"/>
      <c r="M563" s="148"/>
    </row>
    <row r="564" spans="5:13" s="147" customFormat="1" ht="15">
      <c r="E564" s="148"/>
      <c r="I564" s="148"/>
      <c r="M564" s="148"/>
    </row>
    <row r="565" spans="5:13" s="147" customFormat="1" ht="15">
      <c r="E565" s="148"/>
      <c r="I565" s="148"/>
      <c r="M565" s="148"/>
    </row>
    <row r="566" spans="5:13" s="147" customFormat="1" ht="15">
      <c r="E566" s="148"/>
      <c r="I566" s="148"/>
      <c r="M566" s="148"/>
    </row>
    <row r="567" spans="5:13" s="147" customFormat="1" ht="15">
      <c r="E567" s="148"/>
      <c r="I567" s="148"/>
      <c r="M567" s="148"/>
    </row>
    <row r="568" spans="5:13" s="147" customFormat="1" ht="15">
      <c r="E568" s="148"/>
      <c r="I568" s="148"/>
      <c r="M568" s="148"/>
    </row>
    <row r="569" spans="5:13" s="147" customFormat="1" ht="15">
      <c r="E569" s="148"/>
      <c r="I569" s="148"/>
      <c r="M569" s="148"/>
    </row>
    <row r="570" spans="5:13" s="147" customFormat="1" ht="15">
      <c r="E570" s="148"/>
      <c r="I570" s="148"/>
      <c r="M570" s="148"/>
    </row>
    <row r="571" spans="5:13" s="147" customFormat="1" ht="15">
      <c r="E571" s="148"/>
      <c r="I571" s="148"/>
      <c r="M571" s="148"/>
    </row>
    <row r="572" spans="5:13" s="147" customFormat="1" ht="15">
      <c r="E572" s="148"/>
      <c r="I572" s="148"/>
      <c r="M572" s="148"/>
    </row>
    <row r="573" spans="5:13" s="147" customFormat="1" ht="15">
      <c r="E573" s="148"/>
      <c r="I573" s="148"/>
      <c r="M573" s="148"/>
    </row>
    <row r="574" spans="5:13" s="147" customFormat="1" ht="15">
      <c r="E574" s="148"/>
      <c r="I574" s="148"/>
      <c r="M574" s="148"/>
    </row>
    <row r="575" spans="5:13" s="147" customFormat="1" ht="15">
      <c r="E575" s="148"/>
      <c r="I575" s="148"/>
      <c r="M575" s="148"/>
    </row>
    <row r="576" spans="5:13" s="147" customFormat="1" ht="15">
      <c r="E576" s="148"/>
      <c r="I576" s="148"/>
      <c r="M576" s="148"/>
    </row>
    <row r="577" spans="5:13" s="147" customFormat="1" ht="15">
      <c r="E577" s="148"/>
      <c r="I577" s="148"/>
      <c r="M577" s="148"/>
    </row>
    <row r="578" spans="5:13" s="147" customFormat="1" ht="15">
      <c r="E578" s="148"/>
      <c r="I578" s="148"/>
      <c r="M578" s="148"/>
    </row>
    <row r="579" spans="5:13" s="147" customFormat="1" ht="15">
      <c r="E579" s="148"/>
      <c r="I579" s="148"/>
      <c r="M579" s="148"/>
    </row>
    <row r="580" spans="5:13" s="147" customFormat="1" ht="15">
      <c r="E580" s="148"/>
      <c r="I580" s="148"/>
      <c r="M580" s="148"/>
    </row>
    <row r="581" spans="5:13" s="147" customFormat="1" ht="15">
      <c r="E581" s="148"/>
      <c r="I581" s="148"/>
      <c r="M581" s="148"/>
    </row>
    <row r="582" spans="5:13" s="147" customFormat="1" ht="15">
      <c r="E582" s="148"/>
      <c r="I582" s="148"/>
      <c r="M582" s="148"/>
    </row>
    <row r="583" spans="5:13" s="147" customFormat="1" ht="15">
      <c r="E583" s="148"/>
      <c r="I583" s="148"/>
      <c r="M583" s="148"/>
    </row>
    <row r="584" spans="5:13" s="147" customFormat="1" ht="15">
      <c r="E584" s="148"/>
      <c r="I584" s="148"/>
      <c r="M584" s="148"/>
    </row>
    <row r="585" spans="5:13" s="147" customFormat="1" ht="15">
      <c r="E585" s="148"/>
      <c r="I585" s="148"/>
      <c r="M585" s="148"/>
    </row>
    <row r="586" spans="5:13" s="147" customFormat="1" ht="15">
      <c r="E586" s="148"/>
      <c r="I586" s="148"/>
      <c r="M586" s="148"/>
    </row>
    <row r="587" spans="5:13" s="147" customFormat="1" ht="15">
      <c r="E587" s="148"/>
      <c r="I587" s="148"/>
      <c r="M587" s="148"/>
    </row>
    <row r="588" spans="5:13" s="147" customFormat="1" ht="15">
      <c r="E588" s="148"/>
      <c r="I588" s="148"/>
      <c r="M588" s="148"/>
    </row>
    <row r="589" spans="5:13" s="147" customFormat="1" ht="15">
      <c r="E589" s="148"/>
      <c r="I589" s="148"/>
      <c r="M589" s="148"/>
    </row>
    <row r="590" spans="5:13" s="147" customFormat="1" ht="15">
      <c r="E590" s="148"/>
      <c r="I590" s="148"/>
      <c r="M590" s="148"/>
    </row>
    <row r="591" spans="5:13" s="147" customFormat="1" ht="15">
      <c r="E591" s="148"/>
      <c r="I591" s="148"/>
      <c r="M591" s="148"/>
    </row>
    <row r="592" spans="5:13" s="147" customFormat="1" ht="15">
      <c r="E592" s="148"/>
      <c r="I592" s="148"/>
      <c r="M592" s="148"/>
    </row>
    <row r="593" spans="5:13" s="147" customFormat="1" ht="15">
      <c r="E593" s="148"/>
      <c r="I593" s="148"/>
      <c r="M593" s="148"/>
    </row>
    <row r="594" spans="5:13" s="147" customFormat="1" ht="15">
      <c r="E594" s="148"/>
      <c r="I594" s="148"/>
      <c r="M594" s="148"/>
    </row>
    <row r="595" spans="5:13" s="147" customFormat="1" ht="15">
      <c r="E595" s="148"/>
      <c r="I595" s="148"/>
      <c r="M595" s="148"/>
    </row>
    <row r="596" spans="5:13" s="147" customFormat="1" ht="15">
      <c r="E596" s="148"/>
      <c r="I596" s="148"/>
      <c r="M596" s="148"/>
    </row>
    <row r="597" spans="5:13" s="147" customFormat="1" ht="15">
      <c r="E597" s="148"/>
      <c r="I597" s="148"/>
      <c r="M597" s="148"/>
    </row>
    <row r="598" spans="5:13" s="147" customFormat="1" ht="15">
      <c r="E598" s="148"/>
      <c r="I598" s="148"/>
      <c r="M598" s="148"/>
    </row>
    <row r="599" spans="5:13" s="147" customFormat="1" ht="15">
      <c r="E599" s="148"/>
      <c r="I599" s="148"/>
      <c r="M599" s="148"/>
    </row>
    <row r="600" spans="5:13" s="147" customFormat="1" ht="15">
      <c r="E600" s="148"/>
      <c r="I600" s="148"/>
      <c r="M600" s="148"/>
    </row>
    <row r="601" spans="5:13" s="147" customFormat="1" ht="15">
      <c r="E601" s="148"/>
      <c r="I601" s="148"/>
      <c r="M601" s="148"/>
    </row>
    <row r="602" spans="5:13" s="147" customFormat="1" ht="15">
      <c r="E602" s="148"/>
      <c r="I602" s="148"/>
      <c r="M602" s="148"/>
    </row>
    <row r="603" spans="5:13" s="147" customFormat="1" ht="15">
      <c r="E603" s="148"/>
      <c r="I603" s="148"/>
      <c r="M603" s="148"/>
    </row>
    <row r="604" spans="5:13" s="147" customFormat="1" ht="15">
      <c r="E604" s="148"/>
      <c r="I604" s="148"/>
      <c r="M604" s="148"/>
    </row>
    <row r="605" spans="5:13" s="147" customFormat="1" ht="15">
      <c r="E605" s="148"/>
      <c r="I605" s="148"/>
      <c r="M605" s="148"/>
    </row>
    <row r="606" spans="5:13" s="147" customFormat="1" ht="15">
      <c r="E606" s="148"/>
      <c r="I606" s="148"/>
      <c r="M606" s="148"/>
    </row>
    <row r="607" spans="5:13" s="147" customFormat="1" ht="15">
      <c r="E607" s="148"/>
      <c r="I607" s="148"/>
      <c r="M607" s="148"/>
    </row>
    <row r="608" spans="5:13" s="147" customFormat="1" ht="15">
      <c r="E608" s="148"/>
      <c r="I608" s="148"/>
      <c r="M608" s="148"/>
    </row>
    <row r="609" spans="5:13" s="147" customFormat="1" ht="15">
      <c r="E609" s="148"/>
      <c r="I609" s="148"/>
      <c r="M609" s="148"/>
    </row>
    <row r="610" spans="5:13" s="147" customFormat="1" ht="15">
      <c r="E610" s="148"/>
      <c r="I610" s="148"/>
      <c r="M610" s="148"/>
    </row>
    <row r="611" spans="5:13" s="147" customFormat="1" ht="15">
      <c r="E611" s="148"/>
      <c r="I611" s="148"/>
      <c r="M611" s="148"/>
    </row>
    <row r="612" spans="5:13" s="147" customFormat="1" ht="15">
      <c r="E612" s="148"/>
      <c r="I612" s="148"/>
      <c r="M612" s="148"/>
    </row>
    <row r="613" spans="5:13" s="147" customFormat="1" ht="15">
      <c r="E613" s="148"/>
      <c r="I613" s="148"/>
      <c r="M613" s="148"/>
    </row>
    <row r="614" spans="5:13" s="147" customFormat="1" ht="15">
      <c r="E614" s="148"/>
      <c r="I614" s="148"/>
      <c r="M614" s="148"/>
    </row>
    <row r="615" spans="5:13" s="147" customFormat="1" ht="15">
      <c r="E615" s="148"/>
      <c r="I615" s="148"/>
      <c r="M615" s="148"/>
    </row>
    <row r="616" spans="5:13" s="147" customFormat="1" ht="15">
      <c r="E616" s="148"/>
      <c r="I616" s="148"/>
      <c r="M616" s="148"/>
    </row>
    <row r="617" spans="5:13" s="147" customFormat="1" ht="15">
      <c r="E617" s="148"/>
      <c r="I617" s="148"/>
      <c r="M617" s="148"/>
    </row>
    <row r="618" spans="5:13" s="147" customFormat="1" ht="15">
      <c r="E618" s="148"/>
      <c r="I618" s="148"/>
      <c r="M618" s="148"/>
    </row>
    <row r="619" spans="5:13" s="147" customFormat="1" ht="15">
      <c r="E619" s="148"/>
      <c r="I619" s="148"/>
      <c r="M619" s="148"/>
    </row>
    <row r="620" spans="5:13" s="147" customFormat="1" ht="15">
      <c r="E620" s="148"/>
      <c r="I620" s="148"/>
      <c r="M620" s="148"/>
    </row>
    <row r="621" spans="5:13" s="147" customFormat="1" ht="15">
      <c r="E621" s="148"/>
      <c r="I621" s="148"/>
      <c r="M621" s="148"/>
    </row>
    <row r="622" spans="5:13" s="147" customFormat="1" ht="15">
      <c r="E622" s="148"/>
      <c r="I622" s="148"/>
      <c r="M622" s="148"/>
    </row>
    <row r="623" spans="5:13" s="147" customFormat="1" ht="15">
      <c r="E623" s="148"/>
      <c r="I623" s="148"/>
      <c r="M623" s="148"/>
    </row>
    <row r="624" spans="5:13" s="147" customFormat="1" ht="15">
      <c r="E624" s="148"/>
      <c r="I624" s="148"/>
      <c r="M624" s="148"/>
    </row>
    <row r="625" spans="5:13" s="147" customFormat="1" ht="15">
      <c r="E625" s="148"/>
      <c r="I625" s="148"/>
      <c r="M625" s="148"/>
    </row>
    <row r="626" spans="5:13" s="147" customFormat="1" ht="15">
      <c r="E626" s="148"/>
      <c r="I626" s="148"/>
      <c r="M626" s="148"/>
    </row>
    <row r="627" spans="5:13" s="147" customFormat="1" ht="15">
      <c r="E627" s="148"/>
      <c r="I627" s="148"/>
      <c r="M627" s="148"/>
    </row>
    <row r="628" spans="5:13" s="147" customFormat="1" ht="15">
      <c r="E628" s="148"/>
      <c r="I628" s="148"/>
      <c r="M628" s="148"/>
    </row>
    <row r="629" spans="5:13" s="147" customFormat="1" ht="15">
      <c r="E629" s="148"/>
      <c r="I629" s="148"/>
      <c r="M629" s="148"/>
    </row>
    <row r="630" spans="5:13" s="147" customFormat="1" ht="15">
      <c r="E630" s="148"/>
      <c r="I630" s="148"/>
      <c r="M630" s="148"/>
    </row>
    <row r="631" spans="5:13" s="147" customFormat="1" ht="15">
      <c r="E631" s="148"/>
      <c r="I631" s="148"/>
      <c r="M631" s="148"/>
    </row>
    <row r="632" spans="5:13" s="147" customFormat="1" ht="15">
      <c r="E632" s="148"/>
      <c r="I632" s="148"/>
      <c r="M632" s="148"/>
    </row>
    <row r="633" spans="5:13" s="147" customFormat="1" ht="15">
      <c r="E633" s="148"/>
      <c r="I633" s="148"/>
      <c r="M633" s="148"/>
    </row>
    <row r="634" spans="5:13" s="147" customFormat="1" ht="15">
      <c r="E634" s="148"/>
      <c r="I634" s="148"/>
      <c r="M634" s="148"/>
    </row>
    <row r="635" spans="5:13" s="147" customFormat="1" ht="15">
      <c r="E635" s="148"/>
      <c r="I635" s="148"/>
      <c r="M635" s="148"/>
    </row>
    <row r="636" spans="5:13" s="147" customFormat="1" ht="15">
      <c r="E636" s="148"/>
      <c r="I636" s="148"/>
      <c r="M636" s="148"/>
    </row>
    <row r="637" spans="5:13" s="147" customFormat="1" ht="15">
      <c r="E637" s="148"/>
      <c r="I637" s="148"/>
      <c r="M637" s="148"/>
    </row>
    <row r="638" spans="5:13" s="147" customFormat="1" ht="15">
      <c r="E638" s="148"/>
      <c r="I638" s="148"/>
      <c r="M638" s="148"/>
    </row>
    <row r="639" spans="5:13" s="147" customFormat="1" ht="15">
      <c r="E639" s="148"/>
      <c r="I639" s="148"/>
      <c r="M639" s="148"/>
    </row>
    <row r="640" spans="5:13" s="147" customFormat="1" ht="15">
      <c r="E640" s="148"/>
      <c r="I640" s="148"/>
      <c r="M640" s="148"/>
    </row>
    <row r="641" spans="5:13" s="147" customFormat="1" ht="15">
      <c r="E641" s="148"/>
      <c r="I641" s="148"/>
      <c r="M641" s="148"/>
    </row>
    <row r="642" spans="5:13" s="147" customFormat="1" ht="15">
      <c r="E642" s="148"/>
      <c r="I642" s="148"/>
      <c r="M642" s="148"/>
    </row>
    <row r="643" spans="5:13" s="147" customFormat="1" ht="15">
      <c r="E643" s="148"/>
      <c r="I643" s="148"/>
      <c r="M643" s="148"/>
    </row>
    <row r="644" spans="5:13" s="147" customFormat="1" ht="15">
      <c r="E644" s="148"/>
      <c r="I644" s="148"/>
      <c r="M644" s="148"/>
    </row>
    <row r="645" spans="5:13" s="147" customFormat="1" ht="15">
      <c r="E645" s="148"/>
      <c r="I645" s="148"/>
      <c r="M645" s="148"/>
    </row>
    <row r="646" spans="5:13" s="147" customFormat="1" ht="15">
      <c r="E646" s="148"/>
      <c r="I646" s="148"/>
      <c r="M646" s="148"/>
    </row>
    <row r="647" spans="5:13" s="147" customFormat="1" ht="15">
      <c r="E647" s="148"/>
      <c r="I647" s="148"/>
      <c r="M647" s="148"/>
    </row>
    <row r="648" spans="5:13" s="147" customFormat="1" ht="15">
      <c r="E648" s="148"/>
      <c r="I648" s="148"/>
      <c r="M648" s="148"/>
    </row>
    <row r="649" spans="5:13" s="147" customFormat="1" ht="15">
      <c r="E649" s="148"/>
      <c r="I649" s="148"/>
      <c r="M649" s="148"/>
    </row>
    <row r="650" spans="5:13" s="147" customFormat="1" ht="15">
      <c r="E650" s="148"/>
      <c r="I650" s="148"/>
      <c r="M650" s="148"/>
    </row>
    <row r="651" spans="5:13" s="147" customFormat="1" ht="15">
      <c r="E651" s="148"/>
      <c r="I651" s="148"/>
      <c r="M651" s="148"/>
    </row>
    <row r="652" spans="5:13" s="147" customFormat="1" ht="15">
      <c r="E652" s="148"/>
      <c r="I652" s="148"/>
      <c r="M652" s="148"/>
    </row>
    <row r="653" spans="5:13" s="147" customFormat="1" ht="15">
      <c r="E653" s="148"/>
      <c r="I653" s="148"/>
      <c r="M653" s="148"/>
    </row>
    <row r="654" spans="5:13" s="147" customFormat="1" ht="15">
      <c r="E654" s="148"/>
      <c r="I654" s="148"/>
      <c r="M654" s="148"/>
    </row>
    <row r="655" spans="5:13" s="147" customFormat="1" ht="15">
      <c r="E655" s="148"/>
      <c r="I655" s="148"/>
      <c r="M655" s="148"/>
    </row>
    <row r="656" spans="5:13" s="147" customFormat="1" ht="15">
      <c r="E656" s="148"/>
      <c r="I656" s="148"/>
      <c r="M656" s="148"/>
    </row>
    <row r="657" spans="5:13" s="147" customFormat="1" ht="15">
      <c r="E657" s="148"/>
      <c r="I657" s="148"/>
      <c r="M657" s="148"/>
    </row>
    <row r="658" spans="5:13" s="147" customFormat="1" ht="15">
      <c r="E658" s="148"/>
      <c r="I658" s="148"/>
      <c r="M658" s="148"/>
    </row>
    <row r="659" spans="5:13" s="147" customFormat="1" ht="15">
      <c r="E659" s="148"/>
      <c r="I659" s="148"/>
      <c r="M659" s="148"/>
    </row>
    <row r="660" spans="5:13" s="147" customFormat="1" ht="15">
      <c r="E660" s="148"/>
      <c r="I660" s="148"/>
      <c r="M660" s="148"/>
    </row>
    <row r="661" spans="5:13" s="147" customFormat="1" ht="15">
      <c r="E661" s="148"/>
      <c r="I661" s="148"/>
      <c r="M661" s="148"/>
    </row>
    <row r="662" spans="5:13" s="147" customFormat="1" ht="15">
      <c r="E662" s="148"/>
      <c r="I662" s="148"/>
      <c r="M662" s="148"/>
    </row>
    <row r="663" spans="5:13" s="147" customFormat="1" ht="15">
      <c r="E663" s="148"/>
      <c r="I663" s="148"/>
      <c r="M663" s="148"/>
    </row>
    <row r="664" spans="5:13" s="147" customFormat="1" ht="15">
      <c r="E664" s="148"/>
      <c r="I664" s="148"/>
      <c r="M664" s="148"/>
    </row>
    <row r="665" spans="5:13" s="147" customFormat="1" ht="15">
      <c r="E665" s="148"/>
      <c r="I665" s="148"/>
      <c r="M665" s="148"/>
    </row>
    <row r="666" spans="5:13" s="147" customFormat="1" ht="15">
      <c r="E666" s="148"/>
      <c r="I666" s="148"/>
      <c r="M666" s="148"/>
    </row>
    <row r="667" spans="5:13" s="147" customFormat="1" ht="15">
      <c r="E667" s="148"/>
      <c r="I667" s="148"/>
      <c r="M667" s="148"/>
    </row>
    <row r="668" spans="5:13" s="147" customFormat="1" ht="15">
      <c r="E668" s="148"/>
      <c r="I668" s="148"/>
      <c r="M668" s="148"/>
    </row>
    <row r="669" spans="5:13" s="147" customFormat="1" ht="15">
      <c r="E669" s="148"/>
      <c r="I669" s="148"/>
      <c r="M669" s="148"/>
    </row>
    <row r="670" spans="5:13" s="147" customFormat="1" ht="15">
      <c r="E670" s="148"/>
      <c r="I670" s="148"/>
      <c r="M670" s="148"/>
    </row>
    <row r="671" spans="5:13" s="147" customFormat="1" ht="15">
      <c r="E671" s="148"/>
      <c r="I671" s="148"/>
      <c r="M671" s="148"/>
    </row>
    <row r="672" spans="5:13" s="147" customFormat="1" ht="15">
      <c r="E672" s="148"/>
      <c r="I672" s="148"/>
      <c r="M672" s="148"/>
    </row>
    <row r="673" spans="5:13" s="147" customFormat="1" ht="15">
      <c r="E673" s="148"/>
      <c r="I673" s="148"/>
      <c r="M673" s="148"/>
    </row>
    <row r="674" spans="5:13" s="147" customFormat="1" ht="15">
      <c r="E674" s="148"/>
      <c r="I674" s="148"/>
      <c r="M674" s="148"/>
    </row>
    <row r="675" spans="5:13" s="147" customFormat="1" ht="15">
      <c r="E675" s="148"/>
      <c r="I675" s="148"/>
      <c r="M675" s="148"/>
    </row>
    <row r="676" spans="5:13" s="147" customFormat="1" ht="15">
      <c r="E676" s="148"/>
      <c r="I676" s="148"/>
      <c r="M676" s="148"/>
    </row>
    <row r="677" spans="5:13" s="147" customFormat="1" ht="15">
      <c r="E677" s="148"/>
      <c r="I677" s="148"/>
      <c r="M677" s="148"/>
    </row>
    <row r="678" spans="5:13" s="147" customFormat="1" ht="15">
      <c r="E678" s="148"/>
      <c r="I678" s="148"/>
      <c r="M678" s="148"/>
    </row>
    <row r="679" spans="5:13" s="147" customFormat="1" ht="15">
      <c r="E679" s="148"/>
      <c r="I679" s="148"/>
      <c r="M679" s="148"/>
    </row>
    <row r="680" spans="5:13" s="147" customFormat="1" ht="15">
      <c r="E680" s="148"/>
      <c r="I680" s="148"/>
      <c r="M680" s="148"/>
    </row>
    <row r="681" spans="5:13" s="147" customFormat="1" ht="15">
      <c r="E681" s="148"/>
      <c r="I681" s="148"/>
      <c r="M681" s="148"/>
    </row>
    <row r="682" spans="5:13" s="147" customFormat="1" ht="15">
      <c r="E682" s="148"/>
      <c r="I682" s="148"/>
      <c r="M682" s="148"/>
    </row>
    <row r="683" spans="5:13" s="147" customFormat="1" ht="15">
      <c r="E683" s="148"/>
      <c r="I683" s="148"/>
      <c r="M683" s="148"/>
    </row>
    <row r="684" spans="5:13" s="147" customFormat="1" ht="15">
      <c r="E684" s="148"/>
      <c r="I684" s="148"/>
      <c r="M684" s="148"/>
    </row>
    <row r="685" spans="5:13" s="147" customFormat="1" ht="15">
      <c r="E685" s="148"/>
      <c r="I685" s="148"/>
      <c r="M685" s="148"/>
    </row>
    <row r="686" spans="5:13" s="147" customFormat="1" ht="15">
      <c r="E686" s="148"/>
      <c r="I686" s="148"/>
      <c r="M686" s="148"/>
    </row>
    <row r="687" spans="5:13" s="147" customFormat="1" ht="15">
      <c r="E687" s="148"/>
      <c r="I687" s="148"/>
      <c r="M687" s="148"/>
    </row>
    <row r="688" spans="5:13" s="147" customFormat="1" ht="15">
      <c r="E688" s="148"/>
      <c r="I688" s="148"/>
      <c r="M688" s="148"/>
    </row>
    <row r="689" spans="5:13" s="147" customFormat="1" ht="15">
      <c r="E689" s="148"/>
      <c r="I689" s="148"/>
      <c r="M689" s="148"/>
    </row>
    <row r="690" spans="5:13" s="147" customFormat="1" ht="15">
      <c r="E690" s="148"/>
      <c r="I690" s="148"/>
      <c r="M690" s="148"/>
    </row>
    <row r="691" spans="5:13" s="147" customFormat="1" ht="15">
      <c r="E691" s="148"/>
      <c r="I691" s="148"/>
      <c r="M691" s="148"/>
    </row>
    <row r="692" spans="5:13" s="147" customFormat="1" ht="15">
      <c r="E692" s="148"/>
      <c r="I692" s="148"/>
      <c r="M692" s="148"/>
    </row>
    <row r="693" spans="5:13" s="147" customFormat="1" ht="15">
      <c r="E693" s="148"/>
      <c r="I693" s="148"/>
      <c r="M693" s="148"/>
    </row>
    <row r="694" spans="5:13" s="147" customFormat="1" ht="15">
      <c r="E694" s="148"/>
      <c r="I694" s="148"/>
      <c r="M694" s="148"/>
    </row>
    <row r="695" spans="5:13" s="147" customFormat="1" ht="15">
      <c r="E695" s="148"/>
      <c r="I695" s="148"/>
      <c r="M695" s="148"/>
    </row>
    <row r="696" spans="5:13" s="147" customFormat="1" ht="15">
      <c r="E696" s="148"/>
      <c r="I696" s="148"/>
      <c r="M696" s="148"/>
    </row>
    <row r="697" spans="5:13" s="147" customFormat="1" ht="15">
      <c r="E697" s="148"/>
      <c r="I697" s="148"/>
      <c r="M697" s="148"/>
    </row>
    <row r="698" spans="5:13" s="147" customFormat="1" ht="15">
      <c r="E698" s="148"/>
      <c r="I698" s="148"/>
      <c r="M698" s="148"/>
    </row>
    <row r="699" spans="5:13" s="147" customFormat="1" ht="15">
      <c r="E699" s="148"/>
      <c r="I699" s="148"/>
      <c r="M699" s="148"/>
    </row>
    <row r="700" spans="5:13" s="147" customFormat="1" ht="15">
      <c r="E700" s="148"/>
      <c r="I700" s="148"/>
      <c r="M700" s="148"/>
    </row>
    <row r="701" spans="5:13" s="147" customFormat="1" ht="15">
      <c r="E701" s="148"/>
      <c r="I701" s="148"/>
      <c r="M701" s="148"/>
    </row>
    <row r="702" spans="5:13" s="147" customFormat="1" ht="15">
      <c r="E702" s="148"/>
      <c r="I702" s="148"/>
      <c r="M702" s="148"/>
    </row>
    <row r="703" spans="5:13" s="147" customFormat="1" ht="15">
      <c r="E703" s="148"/>
      <c r="I703" s="148"/>
      <c r="M703" s="148"/>
    </row>
    <row r="704" spans="5:13" s="147" customFormat="1" ht="15">
      <c r="E704" s="148"/>
      <c r="I704" s="148"/>
      <c r="M704" s="148"/>
    </row>
    <row r="705" spans="5:13" s="147" customFormat="1" ht="15">
      <c r="E705" s="148"/>
      <c r="I705" s="148"/>
      <c r="M705" s="148"/>
    </row>
    <row r="706" spans="5:13" s="147" customFormat="1" ht="15">
      <c r="E706" s="148"/>
      <c r="I706" s="148"/>
      <c r="M706" s="148"/>
    </row>
    <row r="707" spans="5:13" s="147" customFormat="1" ht="15">
      <c r="E707" s="148"/>
      <c r="I707" s="148"/>
      <c r="M707" s="148"/>
    </row>
    <row r="708" spans="5:13" s="147" customFormat="1" ht="15">
      <c r="E708" s="148"/>
      <c r="I708" s="148"/>
      <c r="M708" s="148"/>
    </row>
    <row r="709" spans="5:13" s="147" customFormat="1" ht="15">
      <c r="E709" s="148"/>
      <c r="I709" s="148"/>
      <c r="M709" s="148"/>
    </row>
    <row r="710" spans="5:13" s="147" customFormat="1" ht="15">
      <c r="E710" s="148"/>
      <c r="I710" s="148"/>
      <c r="M710" s="148"/>
    </row>
    <row r="711" spans="5:13" s="147" customFormat="1" ht="15">
      <c r="E711" s="148"/>
      <c r="I711" s="148"/>
      <c r="M711" s="148"/>
    </row>
    <row r="712" spans="5:13" s="147" customFormat="1" ht="15">
      <c r="E712" s="148"/>
      <c r="I712" s="148"/>
      <c r="M712" s="148"/>
    </row>
    <row r="713" spans="5:13" s="147" customFormat="1" ht="15">
      <c r="E713" s="148"/>
      <c r="I713" s="148"/>
      <c r="M713" s="148"/>
    </row>
    <row r="714" spans="5:13" s="147" customFormat="1" ht="15">
      <c r="E714" s="148"/>
      <c r="I714" s="148"/>
      <c r="M714" s="148"/>
    </row>
    <row r="715" spans="5:13" s="147" customFormat="1" ht="15">
      <c r="E715" s="148"/>
      <c r="I715" s="148"/>
      <c r="M715" s="148"/>
    </row>
    <row r="716" spans="5:13" s="147" customFormat="1" ht="15">
      <c r="E716" s="148"/>
      <c r="I716" s="148"/>
      <c r="M716" s="148"/>
    </row>
    <row r="717" spans="5:13" s="147" customFormat="1" ht="15">
      <c r="E717" s="148"/>
      <c r="I717" s="148"/>
      <c r="M717" s="148"/>
    </row>
    <row r="718" spans="5:13" s="147" customFormat="1" ht="15">
      <c r="E718" s="148"/>
      <c r="I718" s="148"/>
      <c r="M718" s="148"/>
    </row>
    <row r="719" spans="5:13" s="147" customFormat="1" ht="15">
      <c r="E719" s="148"/>
      <c r="I719" s="148"/>
      <c r="M719" s="148"/>
    </row>
    <row r="720" spans="5:13" s="147" customFormat="1" ht="15">
      <c r="E720" s="148"/>
      <c r="I720" s="148"/>
      <c r="M720" s="148"/>
    </row>
    <row r="721" spans="5:13" s="147" customFormat="1" ht="15">
      <c r="E721" s="148"/>
      <c r="I721" s="148"/>
      <c r="M721" s="148"/>
    </row>
    <row r="722" spans="5:13" s="147" customFormat="1" ht="15">
      <c r="E722" s="148"/>
      <c r="I722" s="148"/>
      <c r="M722" s="148"/>
    </row>
    <row r="723" spans="5:13" s="147" customFormat="1" ht="15">
      <c r="E723" s="148"/>
      <c r="I723" s="148"/>
      <c r="M723" s="148"/>
    </row>
    <row r="724" spans="5:13" s="147" customFormat="1" ht="15">
      <c r="E724" s="148"/>
      <c r="I724" s="148"/>
      <c r="M724" s="148"/>
    </row>
    <row r="725" spans="5:13" s="147" customFormat="1" ht="15">
      <c r="E725" s="148"/>
      <c r="I725" s="148"/>
      <c r="M725" s="148"/>
    </row>
    <row r="726" spans="5:13" s="147" customFormat="1" ht="15">
      <c r="E726" s="148"/>
      <c r="I726" s="148"/>
      <c r="M726" s="148"/>
    </row>
    <row r="727" spans="5:13" s="147" customFormat="1" ht="15">
      <c r="E727" s="148"/>
      <c r="I727" s="148"/>
      <c r="M727" s="148"/>
    </row>
    <row r="728" spans="5:13" s="147" customFormat="1" ht="15">
      <c r="E728" s="148"/>
      <c r="I728" s="148"/>
      <c r="M728" s="148"/>
    </row>
    <row r="729" spans="5:13" s="147" customFormat="1" ht="15">
      <c r="E729" s="148"/>
      <c r="I729" s="148"/>
      <c r="M729" s="148"/>
    </row>
    <row r="730" spans="5:13" s="147" customFormat="1" ht="15">
      <c r="E730" s="148"/>
      <c r="I730" s="148"/>
      <c r="M730" s="148"/>
    </row>
    <row r="731" spans="5:13" s="147" customFormat="1" ht="15">
      <c r="E731" s="148"/>
      <c r="I731" s="148"/>
      <c r="M731" s="148"/>
    </row>
    <row r="732" spans="5:13" s="147" customFormat="1" ht="15">
      <c r="E732" s="148"/>
      <c r="I732" s="148"/>
      <c r="M732" s="148"/>
    </row>
    <row r="733" spans="5:13" s="147" customFormat="1" ht="15">
      <c r="E733" s="148"/>
      <c r="I733" s="148"/>
      <c r="M733" s="148"/>
    </row>
    <row r="734" spans="5:13" s="147" customFormat="1" ht="15">
      <c r="E734" s="148"/>
      <c r="I734" s="148"/>
      <c r="M734" s="148"/>
    </row>
    <row r="735" spans="5:13" s="147" customFormat="1" ht="15">
      <c r="E735" s="148"/>
      <c r="I735" s="148"/>
      <c r="M735" s="148"/>
    </row>
    <row r="736" spans="5:13" s="147" customFormat="1" ht="15">
      <c r="E736" s="148"/>
      <c r="I736" s="148"/>
      <c r="M736" s="148"/>
    </row>
    <row r="737" spans="5:13" s="147" customFormat="1" ht="15">
      <c r="E737" s="148"/>
      <c r="I737" s="148"/>
      <c r="M737" s="148"/>
    </row>
    <row r="738" spans="5:13" s="147" customFormat="1" ht="15">
      <c r="E738" s="148"/>
      <c r="I738" s="148"/>
      <c r="M738" s="148"/>
    </row>
    <row r="739" spans="5:13" s="147" customFormat="1" ht="15">
      <c r="E739" s="148"/>
      <c r="I739" s="148"/>
      <c r="M739" s="148"/>
    </row>
    <row r="740" spans="5:13" s="147" customFormat="1" ht="15">
      <c r="E740" s="148"/>
      <c r="I740" s="148"/>
      <c r="M740" s="148"/>
    </row>
    <row r="741" spans="5:13" s="147" customFormat="1" ht="15">
      <c r="E741" s="148"/>
      <c r="I741" s="148"/>
      <c r="M741" s="148"/>
    </row>
    <row r="742" spans="5:13" s="147" customFormat="1" ht="15">
      <c r="E742" s="148"/>
      <c r="I742" s="148"/>
      <c r="M742" s="148"/>
    </row>
    <row r="743" spans="5:13" s="147" customFormat="1" ht="15">
      <c r="E743" s="148"/>
      <c r="I743" s="148"/>
      <c r="M743" s="148"/>
    </row>
    <row r="744" spans="5:13" s="147" customFormat="1" ht="15">
      <c r="E744" s="148"/>
      <c r="I744" s="148"/>
      <c r="M744" s="148"/>
    </row>
    <row r="745" spans="5:13" s="147" customFormat="1" ht="15">
      <c r="E745" s="148"/>
      <c r="I745" s="148"/>
      <c r="M745" s="148"/>
    </row>
    <row r="746" spans="5:13" s="147" customFormat="1" ht="15">
      <c r="E746" s="148"/>
      <c r="I746" s="148"/>
      <c r="M746" s="148"/>
    </row>
    <row r="747" spans="5:13" s="147" customFormat="1" ht="15">
      <c r="E747" s="148"/>
      <c r="I747" s="148"/>
      <c r="M747" s="148"/>
    </row>
    <row r="748" spans="5:13" s="147" customFormat="1" ht="15">
      <c r="E748" s="148"/>
      <c r="I748" s="148"/>
      <c r="M748" s="148"/>
    </row>
    <row r="749" spans="5:13" s="147" customFormat="1" ht="15">
      <c r="E749" s="148"/>
      <c r="I749" s="148"/>
      <c r="M749" s="148"/>
    </row>
    <row r="750" spans="5:13" s="147" customFormat="1" ht="15">
      <c r="E750" s="148"/>
      <c r="I750" s="148"/>
      <c r="M750" s="148"/>
    </row>
    <row r="751" spans="5:13" s="147" customFormat="1" ht="15">
      <c r="E751" s="148"/>
      <c r="I751" s="148"/>
      <c r="M751" s="148"/>
    </row>
    <row r="752" spans="5:13" s="147" customFormat="1" ht="15">
      <c r="E752" s="148"/>
      <c r="I752" s="148"/>
      <c r="M752" s="148"/>
    </row>
    <row r="753" spans="5:13" s="147" customFormat="1" ht="15">
      <c r="E753" s="148"/>
      <c r="I753" s="148"/>
      <c r="M753" s="148"/>
    </row>
    <row r="754" spans="5:13" s="147" customFormat="1" ht="15">
      <c r="E754" s="148"/>
      <c r="I754" s="148"/>
      <c r="M754" s="148"/>
    </row>
    <row r="755" spans="5:13" s="147" customFormat="1" ht="15">
      <c r="E755" s="148"/>
      <c r="I755" s="148"/>
      <c r="M755" s="148"/>
    </row>
    <row r="756" spans="5:13" s="147" customFormat="1" ht="15">
      <c r="E756" s="148"/>
      <c r="I756" s="148"/>
      <c r="M756" s="148"/>
    </row>
    <row r="757" spans="5:13" s="147" customFormat="1" ht="15">
      <c r="E757" s="148"/>
      <c r="I757" s="148"/>
      <c r="M757" s="148"/>
    </row>
    <row r="758" spans="5:13" s="147" customFormat="1" ht="15">
      <c r="E758" s="148"/>
      <c r="I758" s="148"/>
      <c r="M758" s="148"/>
    </row>
    <row r="759" spans="5:13" s="147" customFormat="1" ht="15">
      <c r="E759" s="148"/>
      <c r="I759" s="148"/>
      <c r="M759" s="148"/>
    </row>
    <row r="760" spans="5:13" s="147" customFormat="1" ht="15">
      <c r="E760" s="148"/>
      <c r="I760" s="148"/>
      <c r="M760" s="148"/>
    </row>
    <row r="761" spans="5:13" s="147" customFormat="1" ht="15">
      <c r="E761" s="148"/>
      <c r="I761" s="148"/>
      <c r="M761" s="148"/>
    </row>
    <row r="762" spans="5:13" s="147" customFormat="1" ht="15">
      <c r="E762" s="148"/>
      <c r="I762" s="148"/>
      <c r="M762" s="148"/>
    </row>
    <row r="763" spans="5:13" s="147" customFormat="1" ht="15">
      <c r="E763" s="148"/>
      <c r="I763" s="148"/>
      <c r="M763" s="148"/>
    </row>
    <row r="764" spans="5:13" s="147" customFormat="1" ht="15">
      <c r="E764" s="148"/>
      <c r="I764" s="148"/>
      <c r="M764" s="148"/>
    </row>
    <row r="765" spans="5:13" s="147" customFormat="1" ht="15">
      <c r="E765" s="148"/>
      <c r="I765" s="148"/>
      <c r="M765" s="148"/>
    </row>
    <row r="766" spans="5:13" s="147" customFormat="1" ht="15">
      <c r="E766" s="148"/>
      <c r="I766" s="148"/>
      <c r="M766" s="148"/>
    </row>
    <row r="767" spans="5:13" s="147" customFormat="1" ht="15">
      <c r="E767" s="148"/>
      <c r="I767" s="148"/>
      <c r="M767" s="148"/>
    </row>
    <row r="768" spans="5:13" s="147" customFormat="1" ht="15">
      <c r="E768" s="148"/>
      <c r="I768" s="148"/>
      <c r="M768" s="148"/>
    </row>
    <row r="769" spans="5:13" s="147" customFormat="1" ht="15">
      <c r="E769" s="148"/>
      <c r="I769" s="148"/>
      <c r="M769" s="148"/>
    </row>
    <row r="770" spans="5:13" s="147" customFormat="1" ht="15">
      <c r="E770" s="148"/>
      <c r="I770" s="148"/>
      <c r="M770" s="148"/>
    </row>
    <row r="771" spans="5:13" s="147" customFormat="1" ht="15">
      <c r="E771" s="148"/>
      <c r="I771" s="148"/>
      <c r="M771" s="148"/>
    </row>
    <row r="772" spans="5:13" s="147" customFormat="1" ht="15">
      <c r="E772" s="148"/>
      <c r="I772" s="148"/>
      <c r="M772" s="148"/>
    </row>
    <row r="773" spans="5:13" s="147" customFormat="1" ht="15">
      <c r="E773" s="148"/>
      <c r="I773" s="148"/>
      <c r="M773" s="148"/>
    </row>
    <row r="774" spans="5:13" s="147" customFormat="1" ht="15">
      <c r="E774" s="148"/>
      <c r="I774" s="148"/>
      <c r="M774" s="148"/>
    </row>
    <row r="775" spans="5:13" s="147" customFormat="1" ht="15">
      <c r="E775" s="148"/>
      <c r="I775" s="148"/>
      <c r="M775" s="148"/>
    </row>
    <row r="776" spans="5:13" s="147" customFormat="1" ht="15">
      <c r="E776" s="148"/>
      <c r="I776" s="148"/>
      <c r="M776" s="148"/>
    </row>
    <row r="777" spans="5:13" s="147" customFormat="1" ht="15">
      <c r="E777" s="148"/>
      <c r="I777" s="148"/>
      <c r="M777" s="148"/>
    </row>
    <row r="778" spans="5:13" s="147" customFormat="1" ht="15">
      <c r="E778" s="148"/>
      <c r="I778" s="148"/>
      <c r="M778" s="148"/>
    </row>
    <row r="779" spans="5:13" s="147" customFormat="1" ht="15">
      <c r="E779" s="148"/>
      <c r="I779" s="148"/>
      <c r="M779" s="148"/>
    </row>
    <row r="780" spans="5:13" s="147" customFormat="1" ht="15">
      <c r="E780" s="148"/>
      <c r="I780" s="148"/>
      <c r="M780" s="148"/>
    </row>
    <row r="781" spans="5:13" s="147" customFormat="1" ht="15">
      <c r="E781" s="148"/>
      <c r="I781" s="148"/>
      <c r="M781" s="148"/>
    </row>
    <row r="782" spans="5:13" s="147" customFormat="1" ht="15">
      <c r="E782" s="148"/>
      <c r="I782" s="148"/>
      <c r="M782" s="148"/>
    </row>
    <row r="783" spans="5:13" s="147" customFormat="1" ht="15">
      <c r="E783" s="148"/>
      <c r="I783" s="148"/>
      <c r="M783" s="148"/>
    </row>
    <row r="784" spans="5:13" s="147" customFormat="1" ht="15">
      <c r="E784" s="148"/>
      <c r="I784" s="148"/>
      <c r="M784" s="148"/>
    </row>
    <row r="785" spans="5:13" s="147" customFormat="1" ht="15">
      <c r="E785" s="148"/>
      <c r="I785" s="148"/>
      <c r="M785" s="148"/>
    </row>
    <row r="786" spans="5:13" s="147" customFormat="1" ht="15">
      <c r="E786" s="148"/>
      <c r="I786" s="148"/>
      <c r="M786" s="148"/>
    </row>
    <row r="787" spans="5:13" s="147" customFormat="1" ht="15">
      <c r="E787" s="148"/>
      <c r="I787" s="148"/>
      <c r="M787" s="148"/>
    </row>
    <row r="788" spans="5:13" s="147" customFormat="1" ht="15">
      <c r="E788" s="148"/>
      <c r="I788" s="148"/>
      <c r="M788" s="148"/>
    </row>
    <row r="789" spans="5:13" s="147" customFormat="1" ht="15">
      <c r="E789" s="148"/>
      <c r="I789" s="148"/>
      <c r="M789" s="148"/>
    </row>
    <row r="790" spans="5:13" s="147" customFormat="1" ht="15">
      <c r="E790" s="148"/>
      <c r="I790" s="148"/>
      <c r="M790" s="148"/>
    </row>
    <row r="791" spans="5:13" s="147" customFormat="1" ht="15">
      <c r="E791" s="148"/>
      <c r="I791" s="148"/>
      <c r="M791" s="148"/>
    </row>
    <row r="792" spans="5:13" s="147" customFormat="1" ht="15">
      <c r="E792" s="148"/>
      <c r="I792" s="148"/>
      <c r="M792" s="148"/>
    </row>
    <row r="793" spans="5:13" s="147" customFormat="1" ht="15">
      <c r="E793" s="148"/>
      <c r="I793" s="148"/>
      <c r="M793" s="148"/>
    </row>
    <row r="794" spans="5:13" s="147" customFormat="1" ht="15">
      <c r="E794" s="148"/>
      <c r="I794" s="148"/>
      <c r="M794" s="148"/>
    </row>
    <row r="795" spans="5:13" s="147" customFormat="1" ht="15">
      <c r="E795" s="148"/>
      <c r="I795" s="148"/>
      <c r="M795" s="148"/>
    </row>
    <row r="796" spans="5:13" s="147" customFormat="1" ht="15">
      <c r="E796" s="148"/>
      <c r="I796" s="148"/>
      <c r="M796" s="148"/>
    </row>
    <row r="797" spans="5:13" s="147" customFormat="1" ht="15">
      <c r="E797" s="148"/>
      <c r="I797" s="148"/>
      <c r="M797" s="148"/>
    </row>
    <row r="798" spans="5:13" s="147" customFormat="1" ht="15">
      <c r="E798" s="148"/>
      <c r="I798" s="148"/>
      <c r="M798" s="148"/>
    </row>
    <row r="799" spans="5:13" s="147" customFormat="1" ht="15">
      <c r="E799" s="148"/>
      <c r="I799" s="148"/>
      <c r="M799" s="148"/>
    </row>
    <row r="800" spans="5:13" s="147" customFormat="1" ht="15">
      <c r="E800" s="148"/>
      <c r="I800" s="148"/>
      <c r="M800" s="148"/>
    </row>
    <row r="801" spans="5:13" s="147" customFormat="1" ht="15">
      <c r="E801" s="148"/>
      <c r="I801" s="148"/>
      <c r="M801" s="148"/>
    </row>
    <row r="802" spans="5:13" s="147" customFormat="1" ht="15">
      <c r="E802" s="148"/>
      <c r="I802" s="148"/>
      <c r="M802" s="148"/>
    </row>
    <row r="803" spans="5:13" s="147" customFormat="1" ht="15">
      <c r="E803" s="148"/>
      <c r="I803" s="148"/>
      <c r="M803" s="148"/>
    </row>
    <row r="804" spans="5:13" s="147" customFormat="1" ht="15">
      <c r="E804" s="148"/>
      <c r="I804" s="148"/>
      <c r="M804" s="148"/>
    </row>
    <row r="805" spans="5:13" s="147" customFormat="1" ht="15">
      <c r="E805" s="148"/>
      <c r="I805" s="148"/>
      <c r="M805" s="148"/>
    </row>
    <row r="806" spans="5:13" s="147" customFormat="1" ht="15">
      <c r="E806" s="148"/>
      <c r="I806" s="148"/>
      <c r="M806" s="148"/>
    </row>
    <row r="807" spans="5:13" s="147" customFormat="1" ht="15">
      <c r="E807" s="148"/>
      <c r="I807" s="148"/>
      <c r="M807" s="148"/>
    </row>
    <row r="808" spans="5:13" s="147" customFormat="1" ht="15">
      <c r="E808" s="148"/>
      <c r="I808" s="148"/>
      <c r="M808" s="148"/>
    </row>
    <row r="809" spans="5:13" s="147" customFormat="1" ht="15">
      <c r="E809" s="148"/>
      <c r="I809" s="148"/>
      <c r="M809" s="148"/>
    </row>
    <row r="810" spans="5:13" s="147" customFormat="1" ht="15">
      <c r="E810" s="148"/>
      <c r="I810" s="148"/>
      <c r="M810" s="148"/>
    </row>
    <row r="811" spans="5:13" s="147" customFormat="1" ht="15">
      <c r="E811" s="148"/>
      <c r="I811" s="148"/>
      <c r="M811" s="148"/>
    </row>
    <row r="812" spans="5:13" s="147" customFormat="1" ht="15">
      <c r="E812" s="148"/>
      <c r="I812" s="148"/>
      <c r="M812" s="148"/>
    </row>
    <row r="813" spans="5:13" s="147" customFormat="1" ht="15">
      <c r="E813" s="148"/>
      <c r="I813" s="148"/>
      <c r="M813" s="148"/>
    </row>
    <row r="814" spans="5:13" s="147" customFormat="1" ht="15">
      <c r="E814" s="148"/>
      <c r="I814" s="148"/>
      <c r="M814" s="148"/>
    </row>
    <row r="815" spans="5:13" s="147" customFormat="1" ht="15">
      <c r="E815" s="148"/>
      <c r="I815" s="148"/>
      <c r="M815" s="148"/>
    </row>
    <row r="816" spans="5:13" s="147" customFormat="1" ht="15">
      <c r="E816" s="148"/>
      <c r="I816" s="148"/>
      <c r="M816" s="148"/>
    </row>
    <row r="817" spans="5:13" s="147" customFormat="1" ht="15">
      <c r="E817" s="148"/>
      <c r="I817" s="148"/>
      <c r="M817" s="148"/>
    </row>
    <row r="818" spans="5:13" s="147" customFormat="1" ht="15">
      <c r="E818" s="148"/>
      <c r="I818" s="148"/>
      <c r="M818" s="148"/>
    </row>
    <row r="819" spans="5:13" s="147" customFormat="1" ht="15">
      <c r="E819" s="148"/>
      <c r="I819" s="148"/>
      <c r="M819" s="148"/>
    </row>
    <row r="820" spans="5:13" s="147" customFormat="1" ht="15">
      <c r="E820" s="148"/>
      <c r="I820" s="148"/>
      <c r="M820" s="148"/>
    </row>
    <row r="821" spans="5:13" s="147" customFormat="1" ht="15">
      <c r="E821" s="148"/>
      <c r="I821" s="148"/>
      <c r="M821" s="148"/>
    </row>
    <row r="822" spans="5:13" s="147" customFormat="1" ht="15">
      <c r="E822" s="148"/>
      <c r="I822" s="148"/>
      <c r="M822" s="148"/>
    </row>
    <row r="823" spans="5:13" s="147" customFormat="1" ht="15">
      <c r="E823" s="148"/>
      <c r="I823" s="148"/>
      <c r="M823" s="148"/>
    </row>
    <row r="824" spans="5:13" s="147" customFormat="1" ht="15">
      <c r="E824" s="148"/>
      <c r="I824" s="148"/>
      <c r="M824" s="148"/>
    </row>
    <row r="825" spans="5:13" s="147" customFormat="1" ht="15">
      <c r="E825" s="148"/>
      <c r="I825" s="148"/>
      <c r="M825" s="148"/>
    </row>
    <row r="826" spans="5:13" s="147" customFormat="1" ht="15">
      <c r="E826" s="148"/>
      <c r="I826" s="148"/>
      <c r="M826" s="148"/>
    </row>
    <row r="827" spans="5:13" s="147" customFormat="1" ht="15">
      <c r="E827" s="148"/>
      <c r="I827" s="148"/>
      <c r="M827" s="148"/>
    </row>
    <row r="828" spans="5:13" s="147" customFormat="1" ht="15">
      <c r="E828" s="148"/>
      <c r="I828" s="148"/>
      <c r="M828" s="148"/>
    </row>
    <row r="829" spans="5:13" s="147" customFormat="1" ht="15">
      <c r="E829" s="148"/>
      <c r="I829" s="148"/>
      <c r="M829" s="148"/>
    </row>
    <row r="830" spans="5:13" s="147" customFormat="1" ht="15">
      <c r="E830" s="148"/>
      <c r="I830" s="148"/>
      <c r="M830" s="148"/>
    </row>
    <row r="831" spans="5:13" s="147" customFormat="1" ht="15">
      <c r="E831" s="148"/>
      <c r="I831" s="148"/>
      <c r="M831" s="148"/>
    </row>
    <row r="832" spans="5:13" s="147" customFormat="1" ht="15">
      <c r="E832" s="148"/>
      <c r="I832" s="148"/>
      <c r="M832" s="148"/>
    </row>
    <row r="833" spans="5:13" s="147" customFormat="1" ht="15">
      <c r="E833" s="148"/>
      <c r="I833" s="148"/>
      <c r="M833" s="148"/>
    </row>
    <row r="834" spans="5:13" s="147" customFormat="1" ht="15">
      <c r="E834" s="148"/>
      <c r="I834" s="148"/>
      <c r="M834" s="148"/>
    </row>
    <row r="835" spans="5:13" s="147" customFormat="1" ht="15">
      <c r="E835" s="148"/>
      <c r="I835" s="148"/>
      <c r="M835" s="148"/>
    </row>
    <row r="836" spans="5:13" s="147" customFormat="1" ht="15">
      <c r="E836" s="148"/>
      <c r="I836" s="148"/>
      <c r="M836" s="148"/>
    </row>
    <row r="837" spans="5:13" s="147" customFormat="1" ht="15">
      <c r="E837" s="148"/>
      <c r="I837" s="148"/>
      <c r="M837" s="148"/>
    </row>
    <row r="838" spans="5:13" s="147" customFormat="1" ht="15">
      <c r="E838" s="148"/>
      <c r="I838" s="148"/>
      <c r="M838" s="148"/>
    </row>
    <row r="839" spans="5:13" s="147" customFormat="1" ht="15">
      <c r="E839" s="148"/>
      <c r="I839" s="148"/>
      <c r="M839" s="148"/>
    </row>
    <row r="840" spans="5:13" s="147" customFormat="1" ht="15">
      <c r="E840" s="148"/>
      <c r="I840" s="148"/>
      <c r="M840" s="148"/>
    </row>
    <row r="841" spans="5:13" s="147" customFormat="1" ht="15">
      <c r="E841" s="148"/>
      <c r="I841" s="148"/>
      <c r="M841" s="148"/>
    </row>
    <row r="842" spans="5:13" s="147" customFormat="1" ht="15">
      <c r="E842" s="148"/>
      <c r="I842" s="148"/>
      <c r="M842" s="148"/>
    </row>
    <row r="843" spans="5:13" s="147" customFormat="1" ht="15">
      <c r="E843" s="148"/>
      <c r="I843" s="148"/>
      <c r="M843" s="148"/>
    </row>
    <row r="844" spans="5:13" s="147" customFormat="1" ht="15">
      <c r="E844" s="148"/>
      <c r="I844" s="148"/>
      <c r="M844" s="148"/>
    </row>
    <row r="845" spans="5:13" s="147" customFormat="1" ht="15">
      <c r="E845" s="148"/>
      <c r="I845" s="148"/>
      <c r="M845" s="148"/>
    </row>
    <row r="846" spans="5:13" s="147" customFormat="1" ht="15">
      <c r="E846" s="148"/>
      <c r="I846" s="148"/>
      <c r="M846" s="148"/>
    </row>
    <row r="847" spans="5:13" s="147" customFormat="1" ht="15">
      <c r="E847" s="148"/>
      <c r="I847" s="148"/>
      <c r="M847" s="148"/>
    </row>
    <row r="848" spans="5:13" s="147" customFormat="1" ht="15">
      <c r="E848" s="148"/>
      <c r="I848" s="148"/>
      <c r="M848" s="148"/>
    </row>
    <row r="849" spans="5:13" s="147" customFormat="1" ht="15">
      <c r="E849" s="148"/>
      <c r="I849" s="148"/>
      <c r="M849" s="148"/>
    </row>
    <row r="850" spans="5:13" s="147" customFormat="1" ht="15">
      <c r="E850" s="148"/>
      <c r="I850" s="148"/>
      <c r="M850" s="148"/>
    </row>
    <row r="851" spans="5:13" s="147" customFormat="1" ht="15">
      <c r="E851" s="148"/>
      <c r="I851" s="148"/>
      <c r="M851" s="148"/>
    </row>
    <row r="852" spans="5:13" s="147" customFormat="1" ht="15">
      <c r="E852" s="148"/>
      <c r="I852" s="148"/>
      <c r="M852" s="148"/>
    </row>
    <row r="853" spans="5:13" s="147" customFormat="1" ht="15">
      <c r="E853" s="148"/>
      <c r="I853" s="148"/>
      <c r="M853" s="148"/>
    </row>
    <row r="854" spans="5:13" s="147" customFormat="1" ht="15">
      <c r="E854" s="148"/>
      <c r="I854" s="148"/>
      <c r="M854" s="148"/>
    </row>
    <row r="855" spans="5:13" s="147" customFormat="1" ht="15">
      <c r="E855" s="148"/>
      <c r="I855" s="148"/>
      <c r="M855" s="148"/>
    </row>
    <row r="856" spans="5:13" s="147" customFormat="1" ht="15">
      <c r="E856" s="148"/>
      <c r="I856" s="148"/>
      <c r="M856" s="148"/>
    </row>
    <row r="857" spans="5:13" s="147" customFormat="1" ht="15">
      <c r="E857" s="148"/>
      <c r="I857" s="148"/>
      <c r="M857" s="148"/>
    </row>
    <row r="858" spans="5:13" s="147" customFormat="1" ht="15">
      <c r="E858" s="148"/>
      <c r="I858" s="148"/>
      <c r="M858" s="148"/>
    </row>
    <row r="859" spans="5:13" s="147" customFormat="1" ht="15">
      <c r="E859" s="148"/>
      <c r="I859" s="148"/>
      <c r="M859" s="148"/>
    </row>
    <row r="860" spans="5:13" s="147" customFormat="1" ht="15">
      <c r="E860" s="148"/>
      <c r="I860" s="148"/>
      <c r="M860" s="148"/>
    </row>
    <row r="861" spans="5:13" s="147" customFormat="1" ht="15">
      <c r="E861" s="148"/>
      <c r="I861" s="148"/>
      <c r="M861" s="148"/>
    </row>
    <row r="862" spans="5:13" s="147" customFormat="1" ht="15">
      <c r="E862" s="148"/>
      <c r="I862" s="148"/>
      <c r="M862" s="148"/>
    </row>
    <row r="863" spans="5:13" s="147" customFormat="1" ht="15">
      <c r="E863" s="148"/>
      <c r="I863" s="148"/>
      <c r="M863" s="148"/>
    </row>
    <row r="864" spans="5:13" s="147" customFormat="1" ht="15">
      <c r="E864" s="148"/>
      <c r="I864" s="148"/>
      <c r="M864" s="148"/>
    </row>
    <row r="865" spans="5:13" s="147" customFormat="1" ht="15">
      <c r="E865" s="148"/>
      <c r="I865" s="148"/>
      <c r="M865" s="148"/>
    </row>
    <row r="866" spans="5:13" s="147" customFormat="1" ht="15">
      <c r="E866" s="148"/>
      <c r="I866" s="148"/>
      <c r="M866" s="148"/>
    </row>
    <row r="867" spans="5:13" s="147" customFormat="1" ht="15">
      <c r="E867" s="148"/>
      <c r="I867" s="148"/>
      <c r="M867" s="148"/>
    </row>
    <row r="868" spans="5:13" s="147" customFormat="1" ht="15">
      <c r="E868" s="148"/>
      <c r="I868" s="148"/>
      <c r="M868" s="148"/>
    </row>
    <row r="869" spans="5:13" s="147" customFormat="1" ht="15">
      <c r="E869" s="148"/>
      <c r="I869" s="148"/>
      <c r="M869" s="148"/>
    </row>
    <row r="870" spans="5:13" s="147" customFormat="1" ht="15">
      <c r="E870" s="148"/>
      <c r="I870" s="148"/>
      <c r="M870" s="148"/>
    </row>
    <row r="871" spans="5:13" s="147" customFormat="1" ht="15">
      <c r="E871" s="148"/>
      <c r="I871" s="148"/>
      <c r="M871" s="148"/>
    </row>
    <row r="872" spans="5:13" s="147" customFormat="1" ht="15">
      <c r="E872" s="148"/>
      <c r="I872" s="148"/>
      <c r="M872" s="148"/>
    </row>
    <row r="873" spans="5:13" s="147" customFormat="1" ht="15">
      <c r="E873" s="148"/>
      <c r="I873" s="148"/>
      <c r="M873" s="148"/>
    </row>
    <row r="874" spans="5:13" s="147" customFormat="1" ht="15">
      <c r="E874" s="148"/>
      <c r="I874" s="148"/>
      <c r="M874" s="148"/>
    </row>
    <row r="875" spans="5:13" s="147" customFormat="1" ht="15">
      <c r="E875" s="148"/>
      <c r="I875" s="148"/>
      <c r="M875" s="148"/>
    </row>
    <row r="876" spans="5:13" s="147" customFormat="1" ht="15">
      <c r="E876" s="148"/>
      <c r="I876" s="148"/>
      <c r="M876" s="148"/>
    </row>
    <row r="877" spans="5:13" s="147" customFormat="1" ht="15">
      <c r="E877" s="148"/>
      <c r="I877" s="148"/>
      <c r="M877" s="148"/>
    </row>
    <row r="878" spans="5:13" s="147" customFormat="1" ht="15">
      <c r="E878" s="148"/>
      <c r="I878" s="148"/>
      <c r="M878" s="148"/>
    </row>
    <row r="879" spans="5:13" s="147" customFormat="1" ht="15">
      <c r="E879" s="148"/>
      <c r="I879" s="148"/>
      <c r="M879" s="148"/>
    </row>
    <row r="880" spans="5:13" s="147" customFormat="1" ht="15">
      <c r="E880" s="148"/>
      <c r="I880" s="148"/>
      <c r="M880" s="148"/>
    </row>
    <row r="881" spans="5:13" s="147" customFormat="1" ht="15">
      <c r="E881" s="148"/>
      <c r="I881" s="148"/>
      <c r="M881" s="148"/>
    </row>
    <row r="882" spans="5:13" s="147" customFormat="1" ht="15">
      <c r="E882" s="148"/>
      <c r="I882" s="148"/>
      <c r="M882" s="148"/>
    </row>
    <row r="883" spans="5:13" s="147" customFormat="1" ht="15">
      <c r="E883" s="148"/>
      <c r="I883" s="148"/>
      <c r="M883" s="148"/>
    </row>
    <row r="884" spans="5:13" s="147" customFormat="1" ht="15">
      <c r="E884" s="148"/>
      <c r="I884" s="148"/>
      <c r="M884" s="148"/>
    </row>
    <row r="885" spans="5:13" s="147" customFormat="1" ht="15">
      <c r="E885" s="148"/>
      <c r="I885" s="148"/>
      <c r="M885" s="148"/>
    </row>
    <row r="886" spans="5:13" s="147" customFormat="1" ht="15">
      <c r="E886" s="148"/>
      <c r="I886" s="148"/>
      <c r="M886" s="148"/>
    </row>
    <row r="887" spans="5:13" s="147" customFormat="1" ht="15">
      <c r="E887" s="148"/>
      <c r="I887" s="148"/>
      <c r="M887" s="148"/>
    </row>
    <row r="888" spans="5:13" s="147" customFormat="1" ht="15">
      <c r="E888" s="148"/>
      <c r="I888" s="148"/>
      <c r="M888" s="148"/>
    </row>
    <row r="889" spans="5:13" s="147" customFormat="1" ht="15">
      <c r="E889" s="148"/>
      <c r="I889" s="148"/>
      <c r="M889" s="148"/>
    </row>
    <row r="890" spans="5:13" s="147" customFormat="1" ht="15">
      <c r="E890" s="148"/>
      <c r="I890" s="148"/>
      <c r="M890" s="148"/>
    </row>
    <row r="891" spans="5:13" s="147" customFormat="1" ht="15">
      <c r="E891" s="148"/>
      <c r="I891" s="148"/>
      <c r="M891" s="148"/>
    </row>
    <row r="892" spans="5:13" s="147" customFormat="1" ht="15">
      <c r="E892" s="148"/>
      <c r="I892" s="148"/>
      <c r="M892" s="148"/>
    </row>
    <row r="893" spans="5:13" s="147" customFormat="1" ht="15">
      <c r="E893" s="148"/>
      <c r="I893" s="148"/>
      <c r="M893" s="148"/>
    </row>
    <row r="894" spans="5:13" s="147" customFormat="1" ht="15">
      <c r="E894" s="148"/>
      <c r="I894" s="148"/>
      <c r="M894" s="148"/>
    </row>
    <row r="895" spans="5:13" s="147" customFormat="1" ht="15">
      <c r="E895" s="148"/>
      <c r="I895" s="148"/>
      <c r="M895" s="148"/>
    </row>
    <row r="896" spans="5:13" s="147" customFormat="1" ht="15">
      <c r="E896" s="148"/>
      <c r="I896" s="148"/>
      <c r="M896" s="148"/>
    </row>
    <row r="897" spans="5:13" s="147" customFormat="1" ht="15">
      <c r="E897" s="148"/>
      <c r="I897" s="148"/>
      <c r="M897" s="148"/>
    </row>
    <row r="898" spans="5:13" s="147" customFormat="1" ht="15">
      <c r="E898" s="148"/>
      <c r="I898" s="148"/>
      <c r="M898" s="148"/>
    </row>
    <row r="899" spans="5:13" s="147" customFormat="1" ht="15">
      <c r="E899" s="148"/>
      <c r="I899" s="148"/>
      <c r="M899" s="148"/>
    </row>
    <row r="900" spans="5:13" s="147" customFormat="1" ht="15">
      <c r="E900" s="148"/>
      <c r="I900" s="148"/>
      <c r="M900" s="148"/>
    </row>
    <row r="901" spans="5:13" s="147" customFormat="1" ht="15">
      <c r="E901" s="148"/>
      <c r="I901" s="148"/>
      <c r="M901" s="148"/>
    </row>
    <row r="902" spans="5:13" s="147" customFormat="1" ht="15">
      <c r="E902" s="148"/>
      <c r="I902" s="148"/>
      <c r="M902" s="148"/>
    </row>
    <row r="903" spans="5:13" s="147" customFormat="1" ht="15">
      <c r="E903" s="148"/>
      <c r="I903" s="148"/>
      <c r="M903" s="148"/>
    </row>
    <row r="904" spans="5:13" s="147" customFormat="1" ht="15">
      <c r="E904" s="148"/>
      <c r="I904" s="148"/>
      <c r="M904" s="148"/>
    </row>
    <row r="905" spans="5:13" s="147" customFormat="1" ht="15">
      <c r="E905" s="148"/>
      <c r="I905" s="148"/>
      <c r="M905" s="148"/>
    </row>
    <row r="906" spans="5:13" s="147" customFormat="1" ht="15">
      <c r="E906" s="148"/>
      <c r="I906" s="148"/>
      <c r="M906" s="148"/>
    </row>
    <row r="907" spans="5:13" s="147" customFormat="1" ht="15">
      <c r="E907" s="148"/>
      <c r="I907" s="148"/>
      <c r="M907" s="148"/>
    </row>
    <row r="908" spans="5:13" s="147" customFormat="1" ht="15">
      <c r="E908" s="148"/>
      <c r="I908" s="148"/>
      <c r="M908" s="148"/>
    </row>
    <row r="909" spans="5:13" s="147" customFormat="1" ht="15">
      <c r="E909" s="148"/>
      <c r="I909" s="148"/>
      <c r="M909" s="148"/>
    </row>
    <row r="910" spans="5:13" s="147" customFormat="1" ht="15">
      <c r="E910" s="148"/>
      <c r="I910" s="148"/>
      <c r="M910" s="148"/>
    </row>
    <row r="911" spans="5:13" s="147" customFormat="1" ht="15">
      <c r="E911" s="148"/>
      <c r="I911" s="148"/>
      <c r="M911" s="148"/>
    </row>
    <row r="912" spans="5:13" s="147" customFormat="1" ht="15">
      <c r="E912" s="148"/>
      <c r="I912" s="148"/>
      <c r="M912" s="148"/>
    </row>
    <row r="913" spans="5:13" s="147" customFormat="1" ht="15">
      <c r="E913" s="148"/>
      <c r="I913" s="148"/>
      <c r="M913" s="148"/>
    </row>
    <row r="914" spans="5:13" s="147" customFormat="1" ht="15">
      <c r="E914" s="148"/>
      <c r="I914" s="148"/>
      <c r="M914" s="148"/>
    </row>
    <row r="915" spans="5:13" s="147" customFormat="1" ht="15">
      <c r="E915" s="148"/>
      <c r="I915" s="148"/>
      <c r="M915" s="148"/>
    </row>
    <row r="916" spans="5:13" s="147" customFormat="1" ht="15">
      <c r="E916" s="148"/>
      <c r="I916" s="148"/>
      <c r="M916" s="148"/>
    </row>
    <row r="917" spans="5:13" s="147" customFormat="1" ht="15">
      <c r="E917" s="148"/>
      <c r="I917" s="148"/>
      <c r="M917" s="148"/>
    </row>
    <row r="918" spans="5:13" s="147" customFormat="1" ht="15">
      <c r="E918" s="148"/>
      <c r="I918" s="148"/>
      <c r="M918" s="148"/>
    </row>
    <row r="919" spans="5:13" s="147" customFormat="1" ht="15">
      <c r="E919" s="148"/>
      <c r="I919" s="148"/>
      <c r="M919" s="148"/>
    </row>
    <row r="920" spans="5:13" s="147" customFormat="1" ht="15">
      <c r="E920" s="148"/>
      <c r="I920" s="148"/>
      <c r="M920" s="148"/>
    </row>
    <row r="921" spans="5:13" s="147" customFormat="1" ht="15">
      <c r="E921" s="148"/>
      <c r="I921" s="148"/>
      <c r="M921" s="148"/>
    </row>
    <row r="922" spans="5:13" s="147" customFormat="1" ht="15">
      <c r="E922" s="148"/>
      <c r="I922" s="148"/>
      <c r="M922" s="148"/>
    </row>
    <row r="923" spans="5:13" s="147" customFormat="1" ht="15">
      <c r="E923" s="148"/>
      <c r="I923" s="148"/>
      <c r="M923" s="148"/>
    </row>
    <row r="924" spans="5:13" s="147" customFormat="1" ht="15">
      <c r="E924" s="148"/>
      <c r="I924" s="148"/>
      <c r="M924" s="148"/>
    </row>
    <row r="925" spans="5:13" s="147" customFormat="1" ht="15">
      <c r="E925" s="148"/>
      <c r="I925" s="148"/>
      <c r="M925" s="148"/>
    </row>
    <row r="926" spans="5:13" s="147" customFormat="1" ht="15">
      <c r="E926" s="148"/>
      <c r="I926" s="148"/>
      <c r="M926" s="148"/>
    </row>
    <row r="927" spans="5:13" s="147" customFormat="1" ht="15">
      <c r="E927" s="148"/>
      <c r="I927" s="148"/>
      <c r="M927" s="148"/>
    </row>
    <row r="928" spans="5:13" s="147" customFormat="1" ht="15">
      <c r="E928" s="148"/>
      <c r="I928" s="148"/>
      <c r="M928" s="148"/>
    </row>
    <row r="929" spans="5:13" s="147" customFormat="1" ht="15">
      <c r="E929" s="148"/>
      <c r="I929" s="148"/>
      <c r="M929" s="148"/>
    </row>
    <row r="930" spans="5:13" s="147" customFormat="1" ht="15">
      <c r="E930" s="148"/>
      <c r="I930" s="148"/>
      <c r="M930" s="148"/>
    </row>
    <row r="931" spans="5:13" s="147" customFormat="1" ht="15">
      <c r="E931" s="148"/>
      <c r="I931" s="148"/>
      <c r="M931" s="148"/>
    </row>
    <row r="932" spans="5:13" s="147" customFormat="1" ht="15">
      <c r="E932" s="148"/>
      <c r="I932" s="148"/>
      <c r="M932" s="148"/>
    </row>
    <row r="933" spans="5:13" s="147" customFormat="1" ht="15">
      <c r="E933" s="148"/>
      <c r="I933" s="148"/>
      <c r="M933" s="148"/>
    </row>
    <row r="934" spans="5:13" s="147" customFormat="1" ht="15">
      <c r="E934" s="148"/>
      <c r="I934" s="148"/>
      <c r="M934" s="148"/>
    </row>
    <row r="935" spans="5:13" s="147" customFormat="1" ht="15">
      <c r="E935" s="148"/>
      <c r="I935" s="148"/>
      <c r="M935" s="148"/>
    </row>
    <row r="936" spans="5:13" s="147" customFormat="1" ht="15">
      <c r="E936" s="148"/>
      <c r="I936" s="148"/>
      <c r="M936" s="148"/>
    </row>
    <row r="937" spans="5:13" s="147" customFormat="1" ht="15">
      <c r="E937" s="148"/>
      <c r="I937" s="148"/>
      <c r="M937" s="148"/>
    </row>
    <row r="938" spans="5:13" s="147" customFormat="1" ht="15">
      <c r="E938" s="148"/>
      <c r="I938" s="148"/>
      <c r="M938" s="148"/>
    </row>
    <row r="939" spans="5:13" s="147" customFormat="1" ht="15">
      <c r="E939" s="148"/>
      <c r="I939" s="148"/>
      <c r="M939" s="148"/>
    </row>
    <row r="940" spans="5:13" s="147" customFormat="1" ht="15">
      <c r="E940" s="148"/>
      <c r="I940" s="148"/>
      <c r="M940" s="148"/>
    </row>
    <row r="941" spans="5:13" s="147" customFormat="1" ht="15">
      <c r="E941" s="148"/>
      <c r="I941" s="148"/>
      <c r="M941" s="148"/>
    </row>
    <row r="942" spans="5:13" s="147" customFormat="1" ht="15">
      <c r="E942" s="148"/>
      <c r="I942" s="148"/>
      <c r="M942" s="148"/>
    </row>
    <row r="943" spans="5:13" s="147" customFormat="1" ht="15">
      <c r="E943" s="148"/>
      <c r="I943" s="148"/>
      <c r="M943" s="148"/>
    </row>
    <row r="944" spans="5:13" s="147" customFormat="1" ht="15">
      <c r="E944" s="148"/>
      <c r="I944" s="148"/>
      <c r="M944" s="148"/>
    </row>
    <row r="945" spans="5:13" s="147" customFormat="1" ht="15">
      <c r="E945" s="148"/>
      <c r="I945" s="148"/>
      <c r="M945" s="148"/>
    </row>
    <row r="946" spans="5:13" s="147" customFormat="1" ht="15">
      <c r="E946" s="148"/>
      <c r="I946" s="148"/>
      <c r="M946" s="148"/>
    </row>
    <row r="947" spans="5:13" s="147" customFormat="1" ht="15">
      <c r="E947" s="148"/>
      <c r="I947" s="148"/>
      <c r="M947" s="148"/>
    </row>
    <row r="948" spans="5:13" s="147" customFormat="1" ht="15">
      <c r="E948" s="148"/>
      <c r="I948" s="148"/>
      <c r="M948" s="148"/>
    </row>
    <row r="949" spans="5:13" s="147" customFormat="1" ht="15">
      <c r="E949" s="148"/>
      <c r="I949" s="148"/>
      <c r="M949" s="148"/>
    </row>
    <row r="950" spans="5:13" s="147" customFormat="1" ht="15">
      <c r="E950" s="148"/>
      <c r="I950" s="148"/>
      <c r="M950" s="148"/>
    </row>
    <row r="951" spans="5:13" s="147" customFormat="1" ht="15">
      <c r="E951" s="148"/>
      <c r="I951" s="148"/>
      <c r="M951" s="148"/>
    </row>
    <row r="952" spans="5:13" s="147" customFormat="1" ht="15">
      <c r="E952" s="148"/>
      <c r="I952" s="148"/>
      <c r="M952" s="148"/>
    </row>
    <row r="953" spans="5:13" s="147" customFormat="1" ht="15">
      <c r="E953" s="148"/>
      <c r="I953" s="148"/>
      <c r="M953" s="148"/>
    </row>
    <row r="954" spans="5:13" s="147" customFormat="1" ht="15">
      <c r="E954" s="148"/>
      <c r="I954" s="148"/>
      <c r="M954" s="148"/>
    </row>
    <row r="955" spans="5:13" s="147" customFormat="1" ht="15">
      <c r="E955" s="148"/>
      <c r="I955" s="148"/>
      <c r="M955" s="148"/>
    </row>
    <row r="956" spans="5:13" s="147" customFormat="1" ht="15">
      <c r="E956" s="148"/>
      <c r="I956" s="148"/>
      <c r="M956" s="148"/>
    </row>
    <row r="957" spans="5:13" s="147" customFormat="1" ht="15">
      <c r="E957" s="148"/>
      <c r="I957" s="148"/>
      <c r="M957" s="148"/>
    </row>
    <row r="958" spans="5:13" s="147" customFormat="1" ht="15">
      <c r="E958" s="148"/>
      <c r="I958" s="148"/>
      <c r="M958" s="148"/>
    </row>
    <row r="959" spans="5:13" s="147" customFormat="1" ht="15">
      <c r="E959" s="148"/>
      <c r="I959" s="148"/>
      <c r="M959" s="148"/>
    </row>
    <row r="960" spans="5:13" s="147" customFormat="1" ht="15">
      <c r="E960" s="148"/>
      <c r="I960" s="148"/>
      <c r="M960" s="148"/>
    </row>
    <row r="961" spans="5:13" s="147" customFormat="1" ht="15">
      <c r="E961" s="148"/>
      <c r="I961" s="148"/>
      <c r="M961" s="148"/>
    </row>
    <row r="962" spans="5:13" s="147" customFormat="1" ht="15">
      <c r="E962" s="148"/>
      <c r="I962" s="148"/>
      <c r="M962" s="148"/>
    </row>
    <row r="963" spans="5:13" s="147" customFormat="1" ht="15">
      <c r="E963" s="148"/>
      <c r="I963" s="148"/>
      <c r="M963" s="148"/>
    </row>
    <row r="964" spans="5:13" s="147" customFormat="1" ht="15">
      <c r="E964" s="148"/>
      <c r="I964" s="148"/>
      <c r="M964" s="148"/>
    </row>
    <row r="965" spans="5:13" s="147" customFormat="1" ht="15">
      <c r="E965" s="148"/>
      <c r="I965" s="148"/>
      <c r="M965" s="148"/>
    </row>
    <row r="966" spans="5:13" s="147" customFormat="1" ht="15">
      <c r="E966" s="148"/>
      <c r="I966" s="148"/>
      <c r="M966" s="148"/>
    </row>
    <row r="967" spans="5:13" s="147" customFormat="1" ht="15">
      <c r="E967" s="148"/>
      <c r="I967" s="148"/>
      <c r="M967" s="148"/>
    </row>
    <row r="968" spans="5:13" s="147" customFormat="1" ht="15">
      <c r="E968" s="148"/>
      <c r="I968" s="148"/>
      <c r="M968" s="148"/>
    </row>
    <row r="969" spans="5:13" s="147" customFormat="1" ht="15">
      <c r="E969" s="148"/>
      <c r="I969" s="148"/>
      <c r="M969" s="148"/>
    </row>
    <row r="970" spans="5:13" s="147" customFormat="1" ht="15">
      <c r="E970" s="148"/>
      <c r="I970" s="148"/>
      <c r="M970" s="148"/>
    </row>
    <row r="971" spans="5:13" s="147" customFormat="1" ht="15">
      <c r="E971" s="148"/>
      <c r="I971" s="148"/>
      <c r="M971" s="148"/>
    </row>
    <row r="972" spans="5:13" s="147" customFormat="1" ht="15">
      <c r="E972" s="148"/>
      <c r="I972" s="148"/>
      <c r="M972" s="148"/>
    </row>
    <row r="973" spans="5:13" s="147" customFormat="1" ht="15">
      <c r="E973" s="148"/>
      <c r="I973" s="148"/>
      <c r="M973" s="148"/>
    </row>
    <row r="974" spans="5:13" s="147" customFormat="1" ht="15">
      <c r="E974" s="148"/>
      <c r="I974" s="148"/>
      <c r="M974" s="148"/>
    </row>
    <row r="975" spans="5:13" s="147" customFormat="1" ht="15">
      <c r="E975" s="148"/>
      <c r="I975" s="148"/>
      <c r="M975" s="148"/>
    </row>
    <row r="976" spans="5:13" s="147" customFormat="1" ht="15">
      <c r="E976" s="148"/>
      <c r="I976" s="148"/>
      <c r="M976" s="148"/>
    </row>
    <row r="977" spans="5:13" s="147" customFormat="1" ht="15">
      <c r="E977" s="148"/>
      <c r="I977" s="148"/>
      <c r="M977" s="148"/>
    </row>
    <row r="978" spans="5:13" s="147" customFormat="1" ht="15">
      <c r="E978" s="148"/>
      <c r="I978" s="148"/>
      <c r="M978" s="148"/>
    </row>
    <row r="979" spans="5:13" s="147" customFormat="1" ht="15">
      <c r="E979" s="148"/>
      <c r="I979" s="148"/>
      <c r="M979" s="148"/>
    </row>
    <row r="980" spans="5:13" s="147" customFormat="1" ht="15">
      <c r="E980" s="148"/>
      <c r="I980" s="148"/>
      <c r="M980" s="148"/>
    </row>
    <row r="981" spans="5:13" s="147" customFormat="1" ht="15">
      <c r="E981" s="148"/>
      <c r="I981" s="148"/>
      <c r="M981" s="148"/>
    </row>
    <row r="982" spans="5:13" s="147" customFormat="1" ht="15">
      <c r="E982" s="148"/>
      <c r="I982" s="148"/>
      <c r="M982" s="148"/>
    </row>
    <row r="983" spans="5:13" s="147" customFormat="1" ht="15">
      <c r="E983" s="148"/>
      <c r="I983" s="148"/>
      <c r="M983" s="148"/>
    </row>
    <row r="984" spans="5:13" s="147" customFormat="1" ht="15">
      <c r="E984" s="148"/>
      <c r="I984" s="148"/>
      <c r="M984" s="148"/>
    </row>
    <row r="985" spans="5:13" s="147" customFormat="1" ht="15">
      <c r="E985" s="148"/>
      <c r="I985" s="148"/>
      <c r="M985" s="148"/>
    </row>
    <row r="986" spans="5:13" s="147" customFormat="1" ht="15">
      <c r="E986" s="148"/>
      <c r="I986" s="148"/>
      <c r="M986" s="148"/>
    </row>
    <row r="987" spans="5:13" s="147" customFormat="1" ht="15">
      <c r="E987" s="148"/>
      <c r="I987" s="148"/>
      <c r="M987" s="148"/>
    </row>
    <row r="988" spans="5:13" s="147" customFormat="1" ht="15">
      <c r="E988" s="148"/>
      <c r="I988" s="148"/>
      <c r="M988" s="148"/>
    </row>
    <row r="989" spans="5:13" s="147" customFormat="1" ht="15">
      <c r="E989" s="148"/>
      <c r="I989" s="148"/>
      <c r="M989" s="148"/>
    </row>
    <row r="990" spans="5:13" s="147" customFormat="1" ht="15">
      <c r="E990" s="148"/>
      <c r="I990" s="148"/>
      <c r="M990" s="148"/>
    </row>
    <row r="991" spans="5:13" s="147" customFormat="1" ht="15">
      <c r="E991" s="148"/>
      <c r="I991" s="148"/>
      <c r="M991" s="148"/>
    </row>
    <row r="992" spans="5:13" s="147" customFormat="1" ht="15">
      <c r="E992" s="148"/>
      <c r="I992" s="148"/>
      <c r="M992" s="148"/>
    </row>
    <row r="993" spans="5:13" s="147" customFormat="1" ht="15">
      <c r="E993" s="148"/>
      <c r="I993" s="148"/>
      <c r="M993" s="148"/>
    </row>
    <row r="994" spans="5:13" s="147" customFormat="1" ht="15">
      <c r="E994" s="148"/>
      <c r="I994" s="148"/>
      <c r="M994" s="148"/>
    </row>
    <row r="995" spans="5:13" s="147" customFormat="1" ht="15">
      <c r="E995" s="148"/>
      <c r="I995" s="148"/>
      <c r="M995" s="148"/>
    </row>
    <row r="996" spans="5:13" s="147" customFormat="1" ht="15">
      <c r="E996" s="148"/>
      <c r="I996" s="148"/>
      <c r="M996" s="148"/>
    </row>
    <row r="997" spans="5:13" s="147" customFormat="1" ht="15">
      <c r="E997" s="148"/>
      <c r="I997" s="148"/>
      <c r="M997" s="148"/>
    </row>
    <row r="998" spans="5:13" s="147" customFormat="1" ht="15">
      <c r="E998" s="148"/>
      <c r="I998" s="148"/>
      <c r="M998" s="148"/>
    </row>
    <row r="999" spans="5:13" s="147" customFormat="1" ht="15">
      <c r="E999" s="148"/>
      <c r="I999" s="148"/>
      <c r="M999" s="148"/>
    </row>
    <row r="1000" spans="5:13" s="147" customFormat="1" ht="15">
      <c r="E1000" s="148"/>
      <c r="I1000" s="148"/>
      <c r="M1000" s="148"/>
    </row>
    <row r="1001" spans="5:13" s="147" customFormat="1" ht="15">
      <c r="E1001" s="148"/>
      <c r="I1001" s="148"/>
      <c r="M1001" s="148"/>
    </row>
    <row r="1002" spans="5:13" s="147" customFormat="1" ht="15">
      <c r="E1002" s="148"/>
      <c r="I1002" s="148"/>
      <c r="M1002" s="148"/>
    </row>
    <row r="1003" spans="5:13" s="147" customFormat="1" ht="15">
      <c r="E1003" s="148"/>
      <c r="I1003" s="148"/>
      <c r="M1003" s="148"/>
    </row>
    <row r="1004" spans="5:13" s="147" customFormat="1" ht="15">
      <c r="E1004" s="148"/>
      <c r="I1004" s="148"/>
      <c r="M1004" s="148"/>
    </row>
    <row r="1005" spans="5:13" s="147" customFormat="1" ht="15">
      <c r="E1005" s="148"/>
      <c r="I1005" s="148"/>
      <c r="M1005" s="148"/>
    </row>
    <row r="1006" spans="5:13" s="147" customFormat="1" ht="15">
      <c r="E1006" s="148"/>
      <c r="I1006" s="148"/>
      <c r="M1006" s="148"/>
    </row>
    <row r="1007" spans="5:13" s="147" customFormat="1" ht="15">
      <c r="E1007" s="148"/>
      <c r="I1007" s="148"/>
      <c r="M1007" s="148"/>
    </row>
    <row r="1008" spans="5:13" s="147" customFormat="1" ht="15">
      <c r="E1008" s="148"/>
      <c r="I1008" s="148"/>
      <c r="M1008" s="148"/>
    </row>
    <row r="1009" spans="5:13" s="147" customFormat="1" ht="15">
      <c r="E1009" s="148"/>
      <c r="I1009" s="148"/>
      <c r="M1009" s="148"/>
    </row>
    <row r="1010" spans="5:13" s="147" customFormat="1" ht="15">
      <c r="E1010" s="148"/>
      <c r="I1010" s="148"/>
      <c r="M1010" s="148"/>
    </row>
    <row r="1011" spans="5:13" s="147" customFormat="1" ht="15">
      <c r="E1011" s="148"/>
      <c r="I1011" s="148"/>
      <c r="M1011" s="148"/>
    </row>
    <row r="1012" spans="5:13" s="147" customFormat="1" ht="15">
      <c r="E1012" s="148"/>
      <c r="I1012" s="148"/>
      <c r="M1012" s="148"/>
    </row>
    <row r="1013" spans="5:13" s="147" customFormat="1" ht="15">
      <c r="E1013" s="148"/>
      <c r="I1013" s="148"/>
      <c r="M1013" s="148"/>
    </row>
    <row r="1014" spans="5:13" s="147" customFormat="1" ht="15">
      <c r="E1014" s="148"/>
      <c r="I1014" s="148"/>
      <c r="M1014" s="148"/>
    </row>
    <row r="1015" spans="5:13" s="147" customFormat="1" ht="15">
      <c r="E1015" s="148"/>
      <c r="I1015" s="148"/>
      <c r="M1015" s="148"/>
    </row>
    <row r="1016" spans="5:13" s="147" customFormat="1" ht="15">
      <c r="E1016" s="148"/>
      <c r="I1016" s="148"/>
      <c r="M1016" s="148"/>
    </row>
    <row r="1017" spans="5:13" s="147" customFormat="1" ht="15">
      <c r="E1017" s="148"/>
      <c r="I1017" s="148"/>
      <c r="M1017" s="148"/>
    </row>
    <row r="1018" spans="5:13" s="147" customFormat="1" ht="15">
      <c r="E1018" s="148"/>
      <c r="I1018" s="148"/>
      <c r="M1018" s="148"/>
    </row>
    <row r="1019" spans="5:13" s="147" customFormat="1" ht="15">
      <c r="E1019" s="148"/>
      <c r="I1019" s="148"/>
      <c r="M1019" s="148"/>
    </row>
    <row r="1020" spans="5:13" s="147" customFormat="1" ht="15">
      <c r="E1020" s="148"/>
      <c r="I1020" s="148"/>
      <c r="M1020" s="148"/>
    </row>
    <row r="1021" spans="5:13" s="147" customFormat="1" ht="15">
      <c r="E1021" s="148"/>
      <c r="I1021" s="148"/>
      <c r="M1021" s="148"/>
    </row>
    <row r="1022" spans="5:13" s="147" customFormat="1" ht="15">
      <c r="E1022" s="148"/>
      <c r="I1022" s="148"/>
      <c r="M1022" s="148"/>
    </row>
    <row r="1023" spans="5:13" s="147" customFormat="1" ht="15">
      <c r="E1023" s="148"/>
      <c r="I1023" s="148"/>
      <c r="M1023" s="148"/>
    </row>
    <row r="1024" spans="5:13" s="147" customFormat="1" ht="15">
      <c r="E1024" s="148"/>
      <c r="I1024" s="148"/>
      <c r="M1024" s="148"/>
    </row>
    <row r="1025" spans="5:13" s="147" customFormat="1" ht="15">
      <c r="E1025" s="148"/>
      <c r="I1025" s="148"/>
      <c r="M1025" s="148"/>
    </row>
    <row r="1026" spans="5:13" s="147" customFormat="1" ht="15">
      <c r="E1026" s="148"/>
      <c r="I1026" s="148"/>
      <c r="M1026" s="148"/>
    </row>
    <row r="1027" spans="5:13" s="147" customFormat="1" ht="15">
      <c r="E1027" s="148"/>
      <c r="I1027" s="148"/>
      <c r="M1027" s="148"/>
    </row>
    <row r="1028" spans="5:13" s="147" customFormat="1" ht="15">
      <c r="E1028" s="148"/>
      <c r="I1028" s="148"/>
      <c r="M1028" s="148"/>
    </row>
    <row r="1029" spans="5:13" s="147" customFormat="1" ht="15">
      <c r="E1029" s="148"/>
      <c r="I1029" s="148"/>
      <c r="M1029" s="148"/>
    </row>
    <row r="1030" spans="5:13" s="147" customFormat="1" ht="15">
      <c r="E1030" s="148"/>
      <c r="I1030" s="148"/>
      <c r="M1030" s="148"/>
    </row>
    <row r="1031" spans="5:13" s="147" customFormat="1" ht="15">
      <c r="E1031" s="148"/>
      <c r="I1031" s="148"/>
      <c r="M1031" s="148"/>
    </row>
    <row r="1032" spans="5:13" s="147" customFormat="1" ht="15">
      <c r="E1032" s="148"/>
      <c r="I1032" s="148"/>
      <c r="M1032" s="148"/>
    </row>
    <row r="1033" spans="5:13" s="147" customFormat="1" ht="15">
      <c r="E1033" s="148"/>
      <c r="I1033" s="148"/>
      <c r="M1033" s="148"/>
    </row>
    <row r="1034" spans="5:13" s="147" customFormat="1" ht="15">
      <c r="E1034" s="148"/>
      <c r="I1034" s="148"/>
      <c r="M1034" s="148"/>
    </row>
    <row r="1035" spans="5:13" s="147" customFormat="1" ht="15">
      <c r="E1035" s="148"/>
      <c r="I1035" s="148"/>
      <c r="M1035" s="148"/>
    </row>
    <row r="1036" spans="5:13" s="147" customFormat="1" ht="15">
      <c r="E1036" s="148"/>
      <c r="I1036" s="148"/>
      <c r="M1036" s="148"/>
    </row>
    <row r="1037" spans="5:13" s="147" customFormat="1" ht="15">
      <c r="E1037" s="148"/>
      <c r="I1037" s="148"/>
      <c r="M1037" s="148"/>
    </row>
    <row r="1038" spans="5:13" s="147" customFormat="1" ht="15">
      <c r="E1038" s="148"/>
      <c r="I1038" s="148"/>
      <c r="M1038" s="148"/>
    </row>
    <row r="1039" spans="5:13" s="147" customFormat="1" ht="15">
      <c r="E1039" s="148"/>
      <c r="I1039" s="148"/>
      <c r="M1039" s="148"/>
    </row>
    <row r="1040" spans="5:13" s="147" customFormat="1" ht="15">
      <c r="E1040" s="148"/>
      <c r="I1040" s="148"/>
      <c r="M1040" s="148"/>
    </row>
    <row r="1041" spans="5:13" s="147" customFormat="1" ht="15">
      <c r="E1041" s="148"/>
      <c r="I1041" s="148"/>
      <c r="M1041" s="148"/>
    </row>
    <row r="1042" spans="5:13" s="147" customFormat="1" ht="15">
      <c r="E1042" s="148"/>
      <c r="I1042" s="148"/>
      <c r="M1042" s="148"/>
    </row>
    <row r="1043" spans="5:13" s="147" customFormat="1" ht="15">
      <c r="E1043" s="148"/>
      <c r="I1043" s="148"/>
      <c r="M1043" s="148"/>
    </row>
    <row r="1044" spans="5:13" s="147" customFormat="1" ht="15">
      <c r="E1044" s="148"/>
      <c r="I1044" s="148"/>
      <c r="M1044" s="148"/>
    </row>
    <row r="1045" spans="5:13" s="147" customFormat="1" ht="15">
      <c r="E1045" s="148"/>
      <c r="I1045" s="148"/>
      <c r="M1045" s="148"/>
    </row>
    <row r="1046" spans="5:13" s="147" customFormat="1" ht="15">
      <c r="E1046" s="148"/>
      <c r="I1046" s="148"/>
      <c r="M1046" s="148"/>
    </row>
    <row r="1047" spans="5:13" s="147" customFormat="1" ht="15">
      <c r="E1047" s="148"/>
      <c r="I1047" s="148"/>
      <c r="M1047" s="148"/>
    </row>
    <row r="1048" spans="5:13" s="147" customFormat="1" ht="15">
      <c r="E1048" s="148"/>
      <c r="I1048" s="148"/>
      <c r="M1048" s="148"/>
    </row>
    <row r="1049" spans="5:13" s="147" customFormat="1" ht="15">
      <c r="E1049" s="148"/>
      <c r="I1049" s="148"/>
      <c r="M1049" s="148"/>
    </row>
    <row r="1050" spans="5:13" s="147" customFormat="1" ht="15">
      <c r="E1050" s="148"/>
      <c r="I1050" s="148"/>
      <c r="M1050" s="148"/>
    </row>
    <row r="1051" spans="5:13" s="147" customFormat="1" ht="15">
      <c r="E1051" s="148"/>
      <c r="I1051" s="148"/>
      <c r="M1051" s="148"/>
    </row>
    <row r="1052" spans="5:13" s="147" customFormat="1" ht="15">
      <c r="E1052" s="148"/>
      <c r="I1052" s="148"/>
      <c r="M1052" s="148"/>
    </row>
    <row r="1053" spans="5:13" s="147" customFormat="1" ht="15">
      <c r="E1053" s="148"/>
      <c r="I1053" s="148"/>
      <c r="M1053" s="148"/>
    </row>
    <row r="1054" spans="5:13" s="147" customFormat="1" ht="15">
      <c r="E1054" s="148"/>
      <c r="I1054" s="148"/>
      <c r="M1054" s="148"/>
    </row>
    <row r="1055" spans="5:13" s="147" customFormat="1" ht="15">
      <c r="E1055" s="148"/>
      <c r="I1055" s="148"/>
      <c r="M1055" s="148"/>
    </row>
    <row r="1056" spans="5:13" s="147" customFormat="1" ht="15">
      <c r="E1056" s="148"/>
      <c r="I1056" s="148"/>
      <c r="M1056" s="148"/>
    </row>
    <row r="1057" spans="5:13" s="147" customFormat="1" ht="15">
      <c r="E1057" s="148"/>
      <c r="I1057" s="148"/>
      <c r="M1057" s="148"/>
    </row>
    <row r="1058" spans="5:13" s="147" customFormat="1" ht="15">
      <c r="E1058" s="148"/>
      <c r="I1058" s="148"/>
      <c r="M1058" s="148"/>
    </row>
    <row r="1059" spans="5:13" s="147" customFormat="1" ht="15">
      <c r="E1059" s="148"/>
      <c r="I1059" s="148"/>
      <c r="M1059" s="148"/>
    </row>
    <row r="1060" spans="5:13" s="147" customFormat="1" ht="15">
      <c r="E1060" s="148"/>
      <c r="I1060" s="148"/>
      <c r="M1060" s="148"/>
    </row>
    <row r="1061" spans="5:13" s="147" customFormat="1" ht="15">
      <c r="E1061" s="148"/>
      <c r="I1061" s="148"/>
      <c r="M1061" s="148"/>
    </row>
    <row r="1062" spans="5:13" s="147" customFormat="1" ht="15">
      <c r="E1062" s="148"/>
      <c r="I1062" s="148"/>
      <c r="M1062" s="148"/>
    </row>
    <row r="1063" spans="5:13" s="147" customFormat="1" ht="15">
      <c r="E1063" s="148"/>
      <c r="I1063" s="148"/>
      <c r="M1063" s="148"/>
    </row>
    <row r="1064" spans="5:13" s="147" customFormat="1" ht="15">
      <c r="E1064" s="148"/>
      <c r="I1064" s="148"/>
      <c r="M1064" s="148"/>
    </row>
    <row r="1065" spans="5:13" s="147" customFormat="1" ht="15">
      <c r="E1065" s="148"/>
      <c r="I1065" s="148"/>
      <c r="M1065" s="148"/>
    </row>
    <row r="1066" spans="5:13" s="147" customFormat="1" ht="15">
      <c r="E1066" s="148"/>
      <c r="I1066" s="148"/>
      <c r="M1066" s="148"/>
    </row>
    <row r="1067" spans="5:13" s="147" customFormat="1" ht="15">
      <c r="E1067" s="148"/>
      <c r="I1067" s="148"/>
      <c r="M1067" s="148"/>
    </row>
    <row r="1068" spans="5:13" s="147" customFormat="1" ht="15">
      <c r="E1068" s="148"/>
      <c r="I1068" s="148"/>
      <c r="M1068" s="148"/>
    </row>
    <row r="1069" spans="5:13" s="147" customFormat="1" ht="15">
      <c r="E1069" s="148"/>
      <c r="I1069" s="148"/>
      <c r="M1069" s="148"/>
    </row>
    <row r="1070" spans="5:13" s="147" customFormat="1" ht="15">
      <c r="E1070" s="148"/>
      <c r="I1070" s="148"/>
      <c r="M1070" s="148"/>
    </row>
    <row r="1071" spans="5:13" s="147" customFormat="1" ht="15">
      <c r="E1071" s="148"/>
      <c r="I1071" s="148"/>
      <c r="M1071" s="148"/>
    </row>
    <row r="1072" spans="5:13" s="147" customFormat="1" ht="15">
      <c r="E1072" s="148"/>
      <c r="I1072" s="148"/>
      <c r="M1072" s="148"/>
    </row>
    <row r="1073" spans="5:13" s="147" customFormat="1" ht="15">
      <c r="E1073" s="148"/>
      <c r="I1073" s="148"/>
      <c r="M1073" s="148"/>
    </row>
    <row r="1074" spans="5:13" s="147" customFormat="1" ht="15">
      <c r="E1074" s="148"/>
      <c r="I1074" s="148"/>
      <c r="M1074" s="148"/>
    </row>
    <row r="1075" spans="5:13" s="147" customFormat="1" ht="15">
      <c r="E1075" s="148"/>
      <c r="I1075" s="148"/>
      <c r="M1075" s="148"/>
    </row>
    <row r="1076" spans="5:13" s="147" customFormat="1" ht="15">
      <c r="E1076" s="148"/>
      <c r="I1076" s="148"/>
      <c r="M1076" s="148"/>
    </row>
    <row r="1077" spans="5:13" s="147" customFormat="1" ht="15">
      <c r="E1077" s="148"/>
      <c r="I1077" s="148"/>
      <c r="M1077" s="148"/>
    </row>
    <row r="1078" spans="5:13" s="147" customFormat="1" ht="15">
      <c r="E1078" s="148"/>
      <c r="I1078" s="148"/>
      <c r="M1078" s="148"/>
    </row>
    <row r="1079" spans="5:13" s="147" customFormat="1" ht="15">
      <c r="E1079" s="148"/>
      <c r="I1079" s="148"/>
      <c r="M1079" s="148"/>
    </row>
    <row r="1080" spans="5:13" s="147" customFormat="1" ht="15">
      <c r="E1080" s="148"/>
      <c r="I1080" s="148"/>
      <c r="M1080" s="148"/>
    </row>
    <row r="1081" spans="5:13" s="147" customFormat="1" ht="15">
      <c r="E1081" s="148"/>
      <c r="I1081" s="148"/>
      <c r="M1081" s="148"/>
    </row>
    <row r="1082" spans="5:13" s="147" customFormat="1" ht="15">
      <c r="E1082" s="148"/>
      <c r="I1082" s="148"/>
      <c r="M1082" s="148"/>
    </row>
    <row r="1083" spans="5:13" s="147" customFormat="1" ht="15">
      <c r="E1083" s="148"/>
      <c r="I1083" s="148"/>
      <c r="M1083" s="148"/>
    </row>
    <row r="1084" spans="5:13" s="147" customFormat="1" ht="15">
      <c r="E1084" s="148"/>
      <c r="I1084" s="148"/>
      <c r="M1084" s="148"/>
    </row>
    <row r="1085" spans="5:13" s="147" customFormat="1" ht="15">
      <c r="E1085" s="148"/>
      <c r="I1085" s="148"/>
      <c r="M1085" s="148"/>
    </row>
    <row r="1086" spans="5:13" s="147" customFormat="1" ht="15">
      <c r="E1086" s="148"/>
      <c r="I1086" s="148"/>
      <c r="M1086" s="148"/>
    </row>
    <row r="1087" spans="5:13" s="147" customFormat="1" ht="15">
      <c r="E1087" s="148"/>
      <c r="I1087" s="148"/>
      <c r="M1087" s="148"/>
    </row>
    <row r="1088" spans="5:13" s="147" customFormat="1" ht="15">
      <c r="E1088" s="148"/>
      <c r="I1088" s="148"/>
      <c r="M1088" s="148"/>
    </row>
    <row r="1089" spans="5:13" s="147" customFormat="1" ht="15">
      <c r="E1089" s="148"/>
      <c r="I1089" s="148"/>
      <c r="M1089" s="148"/>
    </row>
    <row r="1090" spans="5:13" s="147" customFormat="1" ht="15">
      <c r="E1090" s="148"/>
      <c r="I1090" s="148"/>
      <c r="M1090" s="148"/>
    </row>
    <row r="1091" spans="5:13" s="147" customFormat="1" ht="15">
      <c r="E1091" s="148"/>
      <c r="I1091" s="148"/>
      <c r="M1091" s="148"/>
    </row>
    <row r="1092" spans="5:13" s="147" customFormat="1" ht="15">
      <c r="E1092" s="148"/>
      <c r="I1092" s="148"/>
      <c r="M1092" s="148"/>
    </row>
    <row r="1093" spans="5:13" s="147" customFormat="1" ht="15">
      <c r="E1093" s="148"/>
      <c r="I1093" s="148"/>
      <c r="M1093" s="148"/>
    </row>
    <row r="1094" spans="5:13" s="147" customFormat="1" ht="15">
      <c r="E1094" s="148"/>
      <c r="I1094" s="148"/>
      <c r="M1094" s="148"/>
    </row>
    <row r="1095" spans="5:13" s="147" customFormat="1" ht="15">
      <c r="E1095" s="148"/>
      <c r="I1095" s="148"/>
      <c r="M1095" s="148"/>
    </row>
    <row r="1096" spans="5:13" s="147" customFormat="1" ht="15">
      <c r="E1096" s="148"/>
      <c r="I1096" s="148"/>
      <c r="M1096" s="148"/>
    </row>
    <row r="1097" spans="5:13" s="147" customFormat="1" ht="15">
      <c r="E1097" s="148"/>
      <c r="I1097" s="148"/>
      <c r="M1097" s="148"/>
    </row>
    <row r="1098" spans="5:13" s="147" customFormat="1" ht="15">
      <c r="E1098" s="148"/>
      <c r="I1098" s="148"/>
      <c r="M1098" s="148"/>
    </row>
    <row r="1099" spans="5:13" s="147" customFormat="1" ht="15">
      <c r="E1099" s="148"/>
      <c r="I1099" s="148"/>
      <c r="M1099" s="148"/>
    </row>
    <row r="1100" spans="5:13" s="147" customFormat="1" ht="15">
      <c r="E1100" s="148"/>
      <c r="I1100" s="148"/>
      <c r="M1100" s="148"/>
    </row>
    <row r="1101" spans="5:13" s="147" customFormat="1" ht="15">
      <c r="E1101" s="148"/>
      <c r="I1101" s="148"/>
      <c r="M1101" s="148"/>
    </row>
    <row r="1102" spans="5:13" s="147" customFormat="1" ht="15">
      <c r="E1102" s="148"/>
      <c r="I1102" s="148"/>
      <c r="M1102" s="148"/>
    </row>
    <row r="1103" spans="5:13" s="147" customFormat="1" ht="15">
      <c r="E1103" s="148"/>
      <c r="I1103" s="148"/>
      <c r="M1103" s="148"/>
    </row>
    <row r="1104" spans="5:13" s="147" customFormat="1" ht="15">
      <c r="E1104" s="148"/>
      <c r="I1104" s="148"/>
      <c r="M1104" s="148"/>
    </row>
    <row r="1105" spans="5:13" s="147" customFormat="1" ht="15">
      <c r="E1105" s="148"/>
      <c r="I1105" s="148"/>
      <c r="M1105" s="148"/>
    </row>
    <row r="1106" spans="5:13" s="147" customFormat="1" ht="15">
      <c r="E1106" s="148"/>
      <c r="I1106" s="148"/>
      <c r="M1106" s="148"/>
    </row>
    <row r="1107" spans="5:13" s="147" customFormat="1" ht="15">
      <c r="E1107" s="148"/>
      <c r="I1107" s="148"/>
      <c r="M1107" s="148"/>
    </row>
    <row r="1108" spans="5:13" s="147" customFormat="1" ht="15">
      <c r="E1108" s="148"/>
      <c r="I1108" s="148"/>
      <c r="M1108" s="148"/>
    </row>
    <row r="1109" spans="5:13" s="147" customFormat="1" ht="15">
      <c r="E1109" s="148"/>
      <c r="I1109" s="148"/>
      <c r="M1109" s="148"/>
    </row>
    <row r="1110" spans="5:13" s="147" customFormat="1" ht="15">
      <c r="E1110" s="148"/>
      <c r="I1110" s="148"/>
      <c r="M1110" s="148"/>
    </row>
    <row r="1111" spans="5:13" s="147" customFormat="1" ht="15">
      <c r="E1111" s="148"/>
      <c r="I1111" s="148"/>
      <c r="M1111" s="148"/>
    </row>
    <row r="1112" spans="5:13" s="147" customFormat="1" ht="15">
      <c r="E1112" s="148"/>
      <c r="I1112" s="148"/>
      <c r="M1112" s="148"/>
    </row>
    <row r="1113" spans="5:13" s="147" customFormat="1" ht="15">
      <c r="E1113" s="148"/>
      <c r="I1113" s="148"/>
      <c r="M1113" s="148"/>
    </row>
    <row r="1114" spans="5:13" s="147" customFormat="1" ht="15">
      <c r="E1114" s="148"/>
      <c r="I1114" s="148"/>
      <c r="M1114" s="148"/>
    </row>
    <row r="1115" spans="5:13" s="147" customFormat="1" ht="15">
      <c r="E1115" s="148"/>
      <c r="I1115" s="148"/>
      <c r="M1115" s="148"/>
    </row>
    <row r="1116" spans="5:13" s="147" customFormat="1" ht="15">
      <c r="E1116" s="148"/>
      <c r="I1116" s="148"/>
      <c r="M1116" s="148"/>
    </row>
    <row r="1117" spans="5:13" s="147" customFormat="1" ht="15">
      <c r="E1117" s="148"/>
      <c r="I1117" s="148"/>
      <c r="M1117" s="148"/>
    </row>
    <row r="1118" spans="5:13" s="147" customFormat="1" ht="15">
      <c r="E1118" s="148"/>
      <c r="I1118" s="148"/>
      <c r="M1118" s="148"/>
    </row>
    <row r="1119" spans="5:13" s="147" customFormat="1" ht="15">
      <c r="E1119" s="148"/>
      <c r="I1119" s="148"/>
      <c r="M1119" s="148"/>
    </row>
    <row r="1120" spans="5:13" s="147" customFormat="1" ht="15">
      <c r="E1120" s="148"/>
      <c r="I1120" s="148"/>
      <c r="M1120" s="148"/>
    </row>
    <row r="1121" spans="5:13" s="147" customFormat="1" ht="15">
      <c r="E1121" s="148"/>
      <c r="I1121" s="148"/>
      <c r="M1121" s="148"/>
    </row>
    <row r="1122" spans="5:13" s="147" customFormat="1" ht="15">
      <c r="E1122" s="148"/>
      <c r="I1122" s="148"/>
      <c r="M1122" s="148"/>
    </row>
    <row r="1123" spans="5:13" s="147" customFormat="1" ht="15">
      <c r="E1123" s="148"/>
      <c r="I1123" s="148"/>
      <c r="M1123" s="148"/>
    </row>
    <row r="1124" spans="5:13" s="147" customFormat="1" ht="15">
      <c r="E1124" s="148"/>
      <c r="I1124" s="148"/>
      <c r="M1124" s="148"/>
    </row>
    <row r="1125" spans="5:13" s="147" customFormat="1" ht="15">
      <c r="E1125" s="148"/>
      <c r="I1125" s="148"/>
      <c r="M1125" s="148"/>
    </row>
    <row r="1126" spans="5:13" s="147" customFormat="1" ht="15">
      <c r="E1126" s="148"/>
      <c r="I1126" s="148"/>
      <c r="M1126" s="148"/>
    </row>
    <row r="1127" spans="5:13" s="147" customFormat="1" ht="15">
      <c r="E1127" s="148"/>
      <c r="I1127" s="148"/>
      <c r="M1127" s="148"/>
    </row>
    <row r="1128" spans="5:13" s="147" customFormat="1" ht="15">
      <c r="E1128" s="148"/>
      <c r="I1128" s="148"/>
      <c r="M1128" s="148"/>
    </row>
    <row r="1129" spans="5:13" s="147" customFormat="1" ht="15">
      <c r="E1129" s="148"/>
      <c r="I1129" s="148"/>
      <c r="M1129" s="148"/>
    </row>
    <row r="1130" spans="5:13" s="147" customFormat="1" ht="15">
      <c r="E1130" s="148"/>
      <c r="I1130" s="148"/>
      <c r="M1130" s="148"/>
    </row>
    <row r="1131" spans="5:13" s="147" customFormat="1" ht="15">
      <c r="E1131" s="148"/>
      <c r="I1131" s="148"/>
      <c r="M1131" s="148"/>
    </row>
    <row r="1132" spans="5:13" s="147" customFormat="1" ht="15">
      <c r="E1132" s="148"/>
      <c r="I1132" s="148"/>
      <c r="M1132" s="148"/>
    </row>
    <row r="1133" spans="5:13" s="147" customFormat="1" ht="15">
      <c r="E1133" s="148"/>
      <c r="I1133" s="148"/>
      <c r="M1133" s="148"/>
    </row>
    <row r="1134" spans="5:13" s="147" customFormat="1" ht="15">
      <c r="E1134" s="148"/>
      <c r="I1134" s="148"/>
      <c r="M1134" s="148"/>
    </row>
    <row r="1135" spans="5:13" s="147" customFormat="1" ht="15">
      <c r="E1135" s="148"/>
      <c r="I1135" s="148"/>
      <c r="M1135" s="148"/>
    </row>
    <row r="1136" spans="5:13" s="147" customFormat="1" ht="15">
      <c r="E1136" s="148"/>
      <c r="I1136" s="148"/>
      <c r="M1136" s="148"/>
    </row>
    <row r="1137" spans="5:13" s="147" customFormat="1" ht="15">
      <c r="E1137" s="148"/>
      <c r="I1137" s="148"/>
      <c r="M1137" s="148"/>
    </row>
    <row r="1138" spans="5:13" s="147" customFormat="1" ht="15">
      <c r="E1138" s="148"/>
      <c r="I1138" s="148"/>
      <c r="M1138" s="148"/>
    </row>
    <row r="1139" spans="5:13" s="147" customFormat="1" ht="15">
      <c r="E1139" s="148"/>
      <c r="I1139" s="148"/>
      <c r="M1139" s="148"/>
    </row>
    <row r="1140" spans="5:13" s="147" customFormat="1" ht="15">
      <c r="E1140" s="148"/>
      <c r="I1140" s="148"/>
      <c r="M1140" s="148"/>
    </row>
    <row r="1141" spans="5:13" s="147" customFormat="1" ht="15">
      <c r="E1141" s="148"/>
      <c r="I1141" s="148"/>
      <c r="M1141" s="148"/>
    </row>
    <row r="1142" spans="5:13" s="147" customFormat="1" ht="15">
      <c r="E1142" s="148"/>
      <c r="I1142" s="148"/>
      <c r="M1142" s="148"/>
    </row>
    <row r="1143" spans="5:13" s="147" customFormat="1" ht="15">
      <c r="E1143" s="148"/>
      <c r="I1143" s="148"/>
      <c r="M1143" s="148"/>
    </row>
    <row r="1144" spans="5:13" s="147" customFormat="1" ht="15">
      <c r="E1144" s="148"/>
      <c r="I1144" s="148"/>
      <c r="M1144" s="148"/>
    </row>
    <row r="1145" spans="5:13" s="147" customFormat="1" ht="15">
      <c r="E1145" s="148"/>
      <c r="I1145" s="148"/>
      <c r="M1145" s="148"/>
    </row>
    <row r="1146" spans="5:13" s="147" customFormat="1" ht="15">
      <c r="E1146" s="148"/>
      <c r="I1146" s="148"/>
      <c r="M1146" s="148"/>
    </row>
    <row r="1147" spans="5:13" s="147" customFormat="1" ht="15">
      <c r="E1147" s="148"/>
      <c r="I1147" s="148"/>
      <c r="M1147" s="148"/>
    </row>
    <row r="1148" spans="5:13" s="147" customFormat="1" ht="15">
      <c r="E1148" s="148"/>
      <c r="I1148" s="148"/>
      <c r="M1148" s="148"/>
    </row>
    <row r="1149" spans="5:13" s="147" customFormat="1" ht="15">
      <c r="E1149" s="148"/>
      <c r="I1149" s="148"/>
      <c r="M1149" s="148"/>
    </row>
    <row r="1150" spans="5:13" s="147" customFormat="1" ht="15">
      <c r="E1150" s="148"/>
      <c r="I1150" s="148"/>
      <c r="M1150" s="148"/>
    </row>
    <row r="1151" spans="5:13" s="147" customFormat="1" ht="15">
      <c r="E1151" s="148"/>
      <c r="I1151" s="148"/>
      <c r="M1151" s="148"/>
    </row>
    <row r="1152" spans="5:13" s="147" customFormat="1" ht="15">
      <c r="E1152" s="148"/>
      <c r="I1152" s="148"/>
      <c r="M1152" s="148"/>
    </row>
    <row r="1153" spans="5:13" s="147" customFormat="1" ht="15">
      <c r="E1153" s="148"/>
      <c r="I1153" s="148"/>
      <c r="M1153" s="148"/>
    </row>
    <row r="1154" spans="5:13" s="147" customFormat="1" ht="15">
      <c r="E1154" s="148"/>
      <c r="I1154" s="148"/>
      <c r="M1154" s="148"/>
    </row>
    <row r="1155" spans="5:13" s="147" customFormat="1" ht="15">
      <c r="E1155" s="148"/>
      <c r="I1155" s="148"/>
      <c r="M1155" s="148"/>
    </row>
    <row r="1156" spans="5:13" s="147" customFormat="1" ht="15">
      <c r="E1156" s="148"/>
      <c r="I1156" s="148"/>
      <c r="M1156" s="148"/>
    </row>
    <row r="1157" spans="5:13" s="147" customFormat="1" ht="15">
      <c r="E1157" s="148"/>
      <c r="I1157" s="148"/>
      <c r="M1157" s="148"/>
    </row>
    <row r="1158" spans="5:13" s="147" customFormat="1" ht="15">
      <c r="E1158" s="148"/>
      <c r="I1158" s="148"/>
      <c r="M1158" s="148"/>
    </row>
    <row r="1159" spans="5:13" s="147" customFormat="1" ht="15">
      <c r="E1159" s="148"/>
      <c r="I1159" s="148"/>
      <c r="M1159" s="148"/>
    </row>
    <row r="1160" spans="5:13" s="147" customFormat="1" ht="15">
      <c r="E1160" s="148"/>
      <c r="I1160" s="148"/>
      <c r="M1160" s="148"/>
    </row>
    <row r="1161" spans="5:13" s="147" customFormat="1" ht="15">
      <c r="E1161" s="148"/>
      <c r="I1161" s="148"/>
      <c r="M1161" s="148"/>
    </row>
    <row r="1162" spans="5:13" s="147" customFormat="1" ht="15">
      <c r="E1162" s="148"/>
      <c r="I1162" s="148"/>
      <c r="M1162" s="148"/>
    </row>
    <row r="1163" spans="5:13" s="147" customFormat="1" ht="15">
      <c r="E1163" s="148"/>
      <c r="I1163" s="148"/>
      <c r="M1163" s="148"/>
    </row>
    <row r="1164" spans="5:13" s="147" customFormat="1" ht="15">
      <c r="E1164" s="148"/>
      <c r="I1164" s="148"/>
      <c r="M1164" s="148"/>
    </row>
    <row r="1165" spans="5:13" s="147" customFormat="1" ht="15">
      <c r="E1165" s="148"/>
      <c r="I1165" s="148"/>
      <c r="M1165" s="148"/>
    </row>
    <row r="1166" spans="5:13" s="147" customFormat="1" ht="15">
      <c r="E1166" s="148"/>
      <c r="I1166" s="148"/>
      <c r="M1166" s="148"/>
    </row>
    <row r="1167" spans="5:13" s="147" customFormat="1" ht="15">
      <c r="E1167" s="148"/>
      <c r="I1167" s="148"/>
      <c r="M1167" s="148"/>
    </row>
    <row r="1168" spans="5:13" s="147" customFormat="1" ht="15">
      <c r="E1168" s="148"/>
      <c r="I1168" s="148"/>
      <c r="M1168" s="148"/>
    </row>
    <row r="1169" spans="5:13" s="147" customFormat="1" ht="15">
      <c r="E1169" s="148"/>
      <c r="I1169" s="148"/>
      <c r="M1169" s="148"/>
    </row>
    <row r="1170" spans="5:13" s="147" customFormat="1" ht="15">
      <c r="E1170" s="148"/>
      <c r="I1170" s="148"/>
      <c r="M1170" s="148"/>
    </row>
    <row r="1171" spans="5:13" s="147" customFormat="1" ht="15">
      <c r="E1171" s="148"/>
      <c r="I1171" s="148"/>
      <c r="M1171" s="148"/>
    </row>
    <row r="1172" spans="5:13" s="147" customFormat="1" ht="15">
      <c r="E1172" s="148"/>
      <c r="I1172" s="148"/>
      <c r="M1172" s="148"/>
    </row>
    <row r="1173" spans="5:13" s="147" customFormat="1" ht="15">
      <c r="E1173" s="148"/>
      <c r="I1173" s="148"/>
      <c r="M1173" s="148"/>
    </row>
    <row r="1174" spans="5:13" s="147" customFormat="1" ht="15">
      <c r="E1174" s="148"/>
      <c r="I1174" s="148"/>
      <c r="M1174" s="148"/>
    </row>
    <row r="1175" spans="5:13" s="147" customFormat="1" ht="15">
      <c r="E1175" s="148"/>
      <c r="I1175" s="148"/>
      <c r="M1175" s="148"/>
    </row>
    <row r="1176" spans="5:13" s="147" customFormat="1" ht="15">
      <c r="E1176" s="148"/>
      <c r="I1176" s="148"/>
      <c r="M1176" s="148"/>
    </row>
    <row r="1177" spans="5:13" s="147" customFormat="1" ht="15">
      <c r="E1177" s="148"/>
      <c r="I1177" s="148"/>
      <c r="M1177" s="148"/>
    </row>
    <row r="1178" spans="5:13" s="147" customFormat="1" ht="15">
      <c r="E1178" s="148"/>
      <c r="I1178" s="148"/>
      <c r="M1178" s="148"/>
    </row>
    <row r="1179" spans="5:13" s="147" customFormat="1" ht="15">
      <c r="E1179" s="148"/>
      <c r="I1179" s="148"/>
      <c r="M1179" s="148"/>
    </row>
    <row r="1180" spans="5:13" s="147" customFormat="1" ht="15">
      <c r="E1180" s="148"/>
      <c r="I1180" s="148"/>
      <c r="M1180" s="148"/>
    </row>
    <row r="1181" spans="5:13" s="147" customFormat="1" ht="15">
      <c r="E1181" s="148"/>
      <c r="I1181" s="148"/>
      <c r="M1181" s="148"/>
    </row>
    <row r="1182" spans="5:13" s="147" customFormat="1" ht="15">
      <c r="E1182" s="148"/>
      <c r="I1182" s="148"/>
      <c r="M1182" s="148"/>
    </row>
    <row r="1183" spans="5:13" s="147" customFormat="1" ht="15">
      <c r="E1183" s="148"/>
      <c r="I1183" s="148"/>
      <c r="M1183" s="148"/>
    </row>
    <row r="1184" spans="5:13" s="147" customFormat="1" ht="15">
      <c r="E1184" s="148"/>
      <c r="I1184" s="148"/>
      <c r="M1184" s="148"/>
    </row>
    <row r="1185" spans="5:13" s="147" customFormat="1" ht="15">
      <c r="E1185" s="148"/>
      <c r="I1185" s="148"/>
      <c r="M1185" s="148"/>
    </row>
    <row r="1186" spans="5:13" s="147" customFormat="1" ht="15">
      <c r="E1186" s="148"/>
      <c r="I1186" s="148"/>
      <c r="M1186" s="148"/>
    </row>
    <row r="1187" spans="5:13" s="147" customFormat="1" ht="15">
      <c r="E1187" s="148"/>
      <c r="I1187" s="148"/>
      <c r="M1187" s="148"/>
    </row>
    <row r="1188" spans="5:13" s="147" customFormat="1" ht="15">
      <c r="E1188" s="148"/>
      <c r="I1188" s="148"/>
      <c r="M1188" s="148"/>
    </row>
    <row r="1189" spans="5:13" s="147" customFormat="1" ht="15">
      <c r="E1189" s="148"/>
      <c r="I1189" s="148"/>
      <c r="M1189" s="148"/>
    </row>
    <row r="1190" spans="5:13" s="147" customFormat="1" ht="15">
      <c r="E1190" s="148"/>
      <c r="I1190" s="148"/>
      <c r="M1190" s="148"/>
    </row>
    <row r="1191" spans="5:13" s="147" customFormat="1" ht="15">
      <c r="E1191" s="148"/>
      <c r="I1191" s="148"/>
      <c r="M1191" s="148"/>
    </row>
    <row r="1192" spans="5:13" s="147" customFormat="1" ht="15">
      <c r="E1192" s="148"/>
      <c r="I1192" s="148"/>
      <c r="M1192" s="148"/>
    </row>
    <row r="1193" spans="5:13" s="147" customFormat="1" ht="15">
      <c r="E1193" s="148"/>
      <c r="I1193" s="148"/>
      <c r="M1193" s="148"/>
    </row>
    <row r="1194" spans="5:13" s="147" customFormat="1" ht="15">
      <c r="E1194" s="148"/>
      <c r="I1194" s="148"/>
      <c r="M1194" s="148"/>
    </row>
    <row r="1195" spans="5:13" s="147" customFormat="1" ht="15">
      <c r="E1195" s="148"/>
      <c r="I1195" s="148"/>
      <c r="M1195" s="148"/>
    </row>
    <row r="1196" spans="5:13" s="147" customFormat="1" ht="15">
      <c r="E1196" s="148"/>
      <c r="I1196" s="148"/>
      <c r="M1196" s="148"/>
    </row>
    <row r="1197" spans="5:13" s="147" customFormat="1" ht="15">
      <c r="E1197" s="148"/>
      <c r="I1197" s="148"/>
      <c r="M1197" s="148"/>
    </row>
    <row r="1198" spans="5:13" s="147" customFormat="1" ht="15">
      <c r="E1198" s="148"/>
      <c r="I1198" s="148"/>
      <c r="M1198" s="148"/>
    </row>
    <row r="1199" spans="5:13" s="147" customFormat="1" ht="15">
      <c r="E1199" s="148"/>
      <c r="I1199" s="148"/>
      <c r="M1199" s="148"/>
    </row>
    <row r="1200" spans="5:13" s="147" customFormat="1" ht="15">
      <c r="E1200" s="148"/>
      <c r="I1200" s="148"/>
      <c r="M1200" s="148"/>
    </row>
    <row r="1201" spans="5:13" s="147" customFormat="1" ht="15">
      <c r="E1201" s="148"/>
      <c r="I1201" s="148"/>
      <c r="M1201" s="148"/>
    </row>
    <row r="1202" spans="5:13" s="147" customFormat="1" ht="15">
      <c r="E1202" s="148"/>
      <c r="I1202" s="148"/>
      <c r="M1202" s="148"/>
    </row>
    <row r="1203" spans="5:13" s="147" customFormat="1" ht="15">
      <c r="E1203" s="148"/>
      <c r="I1203" s="148"/>
      <c r="M1203" s="148"/>
    </row>
    <row r="1204" spans="5:13" s="147" customFormat="1" ht="15">
      <c r="E1204" s="148"/>
      <c r="I1204" s="148"/>
      <c r="M1204" s="148"/>
    </row>
    <row r="1205" spans="5:13" s="147" customFormat="1" ht="15">
      <c r="E1205" s="148"/>
      <c r="I1205" s="148"/>
      <c r="M1205" s="148"/>
    </row>
    <row r="1206" spans="5:13" s="147" customFormat="1" ht="15">
      <c r="E1206" s="148"/>
      <c r="I1206" s="148"/>
      <c r="M1206" s="148"/>
    </row>
    <row r="1207" spans="5:13" s="147" customFormat="1" ht="15">
      <c r="E1207" s="148"/>
      <c r="I1207" s="148"/>
      <c r="M1207" s="148"/>
    </row>
    <row r="1208" spans="5:13" s="147" customFormat="1" ht="15">
      <c r="E1208" s="148"/>
      <c r="I1208" s="148"/>
      <c r="M1208" s="148"/>
    </row>
    <row r="1209" spans="5:13" s="147" customFormat="1" ht="15">
      <c r="E1209" s="148"/>
      <c r="I1209" s="148"/>
      <c r="M1209" s="148"/>
    </row>
    <row r="1210" spans="5:13" s="147" customFormat="1" ht="15">
      <c r="E1210" s="148"/>
      <c r="I1210" s="148"/>
      <c r="M1210" s="148"/>
    </row>
    <row r="1211" spans="5:13" s="147" customFormat="1" ht="15">
      <c r="E1211" s="148"/>
      <c r="I1211" s="148"/>
      <c r="M1211" s="148"/>
    </row>
    <row r="1212" spans="5:13" s="147" customFormat="1" ht="15">
      <c r="E1212" s="148"/>
      <c r="I1212" s="148"/>
      <c r="M1212" s="148"/>
    </row>
    <row r="1213" spans="5:13" s="147" customFormat="1" ht="15">
      <c r="E1213" s="148"/>
      <c r="I1213" s="148"/>
      <c r="M1213" s="148"/>
    </row>
    <row r="1214" spans="5:13" s="147" customFormat="1" ht="15">
      <c r="E1214" s="148"/>
      <c r="I1214" s="148"/>
      <c r="M1214" s="148"/>
    </row>
    <row r="1215" spans="5:13" s="147" customFormat="1" ht="15">
      <c r="E1215" s="148"/>
      <c r="I1215" s="148"/>
      <c r="M1215" s="148"/>
    </row>
    <row r="1216" spans="5:13" s="147" customFormat="1" ht="15">
      <c r="E1216" s="148"/>
      <c r="I1216" s="148"/>
      <c r="M1216" s="148"/>
    </row>
    <row r="1217" spans="5:13" s="147" customFormat="1" ht="15">
      <c r="E1217" s="148"/>
      <c r="I1217" s="148"/>
      <c r="M1217" s="148"/>
    </row>
    <row r="1218" spans="5:13" s="147" customFormat="1" ht="15">
      <c r="E1218" s="148"/>
      <c r="I1218" s="148"/>
      <c r="M1218" s="148"/>
    </row>
    <row r="1219" spans="5:13" s="147" customFormat="1" ht="15">
      <c r="E1219" s="148"/>
      <c r="I1219" s="148"/>
      <c r="M1219" s="148"/>
    </row>
    <row r="1220" spans="5:13" s="147" customFormat="1" ht="15">
      <c r="E1220" s="148"/>
      <c r="I1220" s="148"/>
      <c r="M1220" s="148"/>
    </row>
    <row r="1221" spans="5:13" s="147" customFormat="1" ht="15">
      <c r="E1221" s="148"/>
      <c r="I1221" s="148"/>
      <c r="M1221" s="148"/>
    </row>
    <row r="1222" spans="5:13" s="147" customFormat="1" ht="15">
      <c r="E1222" s="148"/>
      <c r="I1222" s="148"/>
      <c r="M1222" s="148"/>
    </row>
    <row r="1223" spans="5:13" s="147" customFormat="1" ht="15">
      <c r="E1223" s="148"/>
      <c r="I1223" s="148"/>
      <c r="M1223" s="148"/>
    </row>
    <row r="1224" spans="5:13" s="147" customFormat="1" ht="15">
      <c r="E1224" s="148"/>
      <c r="I1224" s="148"/>
      <c r="M1224" s="148"/>
    </row>
    <row r="1225" spans="5:13" s="147" customFormat="1" ht="15">
      <c r="E1225" s="148"/>
      <c r="I1225" s="148"/>
      <c r="M1225" s="148"/>
    </row>
    <row r="1226" spans="5:13" s="147" customFormat="1" ht="15">
      <c r="E1226" s="148"/>
      <c r="I1226" s="148"/>
      <c r="M1226" s="148"/>
    </row>
    <row r="1227" spans="5:13" s="147" customFormat="1" ht="15">
      <c r="E1227" s="148"/>
      <c r="I1227" s="148"/>
      <c r="M1227" s="148"/>
    </row>
    <row r="1228" spans="5:13" s="147" customFormat="1" ht="15">
      <c r="E1228" s="148"/>
      <c r="I1228" s="148"/>
      <c r="M1228" s="148"/>
    </row>
    <row r="1229" spans="5:13" s="147" customFormat="1" ht="15">
      <c r="E1229" s="148"/>
      <c r="I1229" s="148"/>
      <c r="M1229" s="148"/>
    </row>
    <row r="1230" spans="5:13" s="147" customFormat="1" ht="15">
      <c r="E1230" s="148"/>
      <c r="I1230" s="148"/>
      <c r="M1230" s="148"/>
    </row>
    <row r="1231" spans="5:13" s="147" customFormat="1" ht="15">
      <c r="E1231" s="148"/>
      <c r="I1231" s="148"/>
      <c r="M1231" s="148"/>
    </row>
    <row r="1232" spans="5:13" s="147" customFormat="1" ht="15">
      <c r="E1232" s="148"/>
      <c r="I1232" s="148"/>
      <c r="M1232" s="148"/>
    </row>
    <row r="1233" spans="5:13" s="147" customFormat="1" ht="15">
      <c r="E1233" s="148"/>
      <c r="I1233" s="148"/>
      <c r="M1233" s="148"/>
    </row>
    <row r="1234" spans="5:13" s="147" customFormat="1" ht="15">
      <c r="E1234" s="148"/>
      <c r="I1234" s="148"/>
      <c r="M1234" s="148"/>
    </row>
    <row r="1235" spans="5:13" s="147" customFormat="1" ht="15">
      <c r="E1235" s="148"/>
      <c r="I1235" s="148"/>
      <c r="M1235" s="148"/>
    </row>
    <row r="1236" spans="5:13" s="147" customFormat="1" ht="15">
      <c r="E1236" s="148"/>
      <c r="I1236" s="148"/>
      <c r="M1236" s="148"/>
    </row>
    <row r="1237" spans="5:13" s="147" customFormat="1" ht="15">
      <c r="E1237" s="148"/>
      <c r="I1237" s="148"/>
      <c r="M1237" s="148"/>
    </row>
    <row r="1238" spans="5:13" s="147" customFormat="1" ht="15">
      <c r="E1238" s="148"/>
      <c r="I1238" s="148"/>
      <c r="M1238" s="148"/>
    </row>
    <row r="1239" spans="5:13" s="147" customFormat="1" ht="15">
      <c r="E1239" s="148"/>
      <c r="I1239" s="148"/>
      <c r="M1239" s="148"/>
    </row>
    <row r="1240" spans="5:13" s="147" customFormat="1" ht="15">
      <c r="E1240" s="148"/>
      <c r="I1240" s="148"/>
      <c r="M1240" s="148"/>
    </row>
    <row r="1241" spans="5:13" s="147" customFormat="1" ht="15">
      <c r="E1241" s="148"/>
      <c r="I1241" s="148"/>
      <c r="M1241" s="148"/>
    </row>
    <row r="1242" spans="5:13" s="147" customFormat="1" ht="15">
      <c r="E1242" s="148"/>
      <c r="I1242" s="148"/>
      <c r="M1242" s="148"/>
    </row>
    <row r="1243" spans="5:13" s="147" customFormat="1" ht="15">
      <c r="E1243" s="148"/>
      <c r="I1243" s="148"/>
      <c r="M1243" s="148"/>
    </row>
    <row r="1244" spans="5:13" s="147" customFormat="1" ht="15">
      <c r="E1244" s="148"/>
      <c r="I1244" s="148"/>
      <c r="M1244" s="148"/>
    </row>
    <row r="1245" spans="5:13" s="147" customFormat="1" ht="15">
      <c r="E1245" s="148"/>
      <c r="I1245" s="148"/>
      <c r="M1245" s="148"/>
    </row>
    <row r="1246" spans="5:13" s="147" customFormat="1" ht="15">
      <c r="E1246" s="148"/>
      <c r="I1246" s="148"/>
      <c r="M1246" s="148"/>
    </row>
    <row r="1247" spans="5:13" s="147" customFormat="1" ht="15">
      <c r="E1247" s="148"/>
      <c r="I1247" s="148"/>
      <c r="M1247" s="148"/>
    </row>
    <row r="1248" spans="5:13" s="147" customFormat="1" ht="15">
      <c r="E1248" s="148"/>
      <c r="I1248" s="148"/>
      <c r="M1248" s="148"/>
    </row>
    <row r="1249" spans="5:13" s="147" customFormat="1" ht="15">
      <c r="E1249" s="148"/>
      <c r="I1249" s="148"/>
      <c r="M1249" s="148"/>
    </row>
    <row r="1250" spans="5:13" s="147" customFormat="1" ht="15">
      <c r="E1250" s="148"/>
      <c r="I1250" s="148"/>
      <c r="M1250" s="148"/>
    </row>
    <row r="1251" spans="5:13" s="147" customFormat="1" ht="15">
      <c r="E1251" s="148"/>
      <c r="I1251" s="148"/>
      <c r="M1251" s="148"/>
    </row>
    <row r="1252" spans="5:13" s="147" customFormat="1" ht="15">
      <c r="E1252" s="148"/>
      <c r="I1252" s="148"/>
      <c r="M1252" s="148"/>
    </row>
    <row r="1253" spans="5:13" s="147" customFormat="1" ht="15">
      <c r="E1253" s="148"/>
      <c r="I1253" s="148"/>
      <c r="M1253" s="148"/>
    </row>
    <row r="1254" spans="5:13" s="147" customFormat="1" ht="15">
      <c r="E1254" s="148"/>
      <c r="I1254" s="148"/>
      <c r="M1254" s="148"/>
    </row>
    <row r="1255" spans="5:13" s="147" customFormat="1" ht="15">
      <c r="E1255" s="148"/>
      <c r="I1255" s="148"/>
      <c r="M1255" s="148"/>
    </row>
    <row r="1256" spans="5:13" s="147" customFormat="1" ht="15">
      <c r="E1256" s="148"/>
      <c r="I1256" s="148"/>
      <c r="M1256" s="148"/>
    </row>
    <row r="1257" spans="5:13" s="147" customFormat="1" ht="15">
      <c r="E1257" s="148"/>
      <c r="I1257" s="148"/>
      <c r="M1257" s="148"/>
    </row>
    <row r="1258" spans="5:13" s="147" customFormat="1" ht="15">
      <c r="E1258" s="148"/>
      <c r="I1258" s="148"/>
      <c r="M1258" s="148"/>
    </row>
    <row r="1259" spans="5:13" s="147" customFormat="1" ht="15">
      <c r="E1259" s="148"/>
      <c r="I1259" s="148"/>
      <c r="M1259" s="148"/>
    </row>
    <row r="1260" spans="5:13" s="147" customFormat="1" ht="15">
      <c r="E1260" s="148"/>
      <c r="I1260" s="148"/>
      <c r="M1260" s="148"/>
    </row>
    <row r="1261" spans="5:13" s="147" customFormat="1" ht="15">
      <c r="E1261" s="148"/>
      <c r="I1261" s="148"/>
      <c r="M1261" s="148"/>
    </row>
    <row r="1262" spans="5:13" s="147" customFormat="1" ht="15">
      <c r="E1262" s="148"/>
      <c r="I1262" s="148"/>
      <c r="M1262" s="148"/>
    </row>
    <row r="1263" spans="5:13" s="147" customFormat="1" ht="15">
      <c r="E1263" s="148"/>
      <c r="I1263" s="148"/>
      <c r="M1263" s="148"/>
    </row>
    <row r="1264" spans="5:13" s="147" customFormat="1" ht="15">
      <c r="E1264" s="148"/>
      <c r="I1264" s="148"/>
      <c r="M1264" s="148"/>
    </row>
    <row r="1265" spans="5:13" s="147" customFormat="1" ht="15">
      <c r="E1265" s="148"/>
      <c r="I1265" s="148"/>
      <c r="M1265" s="148"/>
    </row>
    <row r="1266" spans="5:13" s="147" customFormat="1" ht="15">
      <c r="E1266" s="148"/>
      <c r="I1266" s="148"/>
      <c r="M1266" s="148"/>
    </row>
    <row r="1267" spans="5:13" s="147" customFormat="1" ht="15">
      <c r="E1267" s="148"/>
      <c r="I1267" s="148"/>
      <c r="M1267" s="148"/>
    </row>
    <row r="1268" spans="5:13" s="147" customFormat="1" ht="15">
      <c r="E1268" s="148"/>
      <c r="I1268" s="148"/>
      <c r="M1268" s="148"/>
    </row>
    <row r="1269" spans="5:13" s="147" customFormat="1" ht="15">
      <c r="E1269" s="148"/>
      <c r="I1269" s="148"/>
      <c r="M1269" s="148"/>
    </row>
    <row r="1270" spans="5:13" s="147" customFormat="1" ht="15">
      <c r="E1270" s="148"/>
      <c r="I1270" s="148"/>
      <c r="M1270" s="148"/>
    </row>
    <row r="1271" spans="5:13" s="147" customFormat="1" ht="15">
      <c r="E1271" s="148"/>
      <c r="I1271" s="148"/>
      <c r="M1271" s="148"/>
    </row>
    <row r="1272" spans="5:13" s="147" customFormat="1" ht="15">
      <c r="E1272" s="148"/>
      <c r="I1272" s="148"/>
      <c r="M1272" s="148"/>
    </row>
    <row r="1273" spans="5:13" s="147" customFormat="1" ht="15">
      <c r="E1273" s="148"/>
      <c r="I1273" s="148"/>
      <c r="M1273" s="148"/>
    </row>
    <row r="1274" spans="5:13" s="147" customFormat="1" ht="15">
      <c r="E1274" s="148"/>
      <c r="I1274" s="148"/>
      <c r="M1274" s="148"/>
    </row>
    <row r="1275" spans="5:13" s="147" customFormat="1" ht="15">
      <c r="E1275" s="148"/>
      <c r="I1275" s="148"/>
      <c r="M1275" s="148"/>
    </row>
    <row r="1276" spans="5:13" s="147" customFormat="1" ht="15">
      <c r="E1276" s="148"/>
      <c r="I1276" s="148"/>
      <c r="M1276" s="148"/>
    </row>
    <row r="1277" spans="5:13" s="147" customFormat="1" ht="15">
      <c r="E1277" s="148"/>
      <c r="I1277" s="148"/>
      <c r="M1277" s="148"/>
    </row>
    <row r="1278" spans="5:13" s="147" customFormat="1" ht="15">
      <c r="E1278" s="148"/>
      <c r="I1278" s="148"/>
      <c r="M1278" s="148"/>
    </row>
    <row r="1279" spans="5:13" s="147" customFormat="1" ht="15">
      <c r="E1279" s="148"/>
      <c r="I1279" s="148"/>
      <c r="M1279" s="148"/>
    </row>
    <row r="1280" spans="5:13" s="147" customFormat="1" ht="15">
      <c r="E1280" s="148"/>
      <c r="I1280" s="148"/>
      <c r="M1280" s="148"/>
    </row>
    <row r="1281" spans="5:13" s="147" customFormat="1" ht="15">
      <c r="E1281" s="148"/>
      <c r="I1281" s="148"/>
      <c r="M1281" s="148"/>
    </row>
    <row r="1282" spans="5:13" s="147" customFormat="1" ht="15">
      <c r="E1282" s="148"/>
      <c r="I1282" s="148"/>
      <c r="M1282" s="148"/>
    </row>
    <row r="1283" spans="5:13" s="147" customFormat="1" ht="15">
      <c r="E1283" s="148"/>
      <c r="I1283" s="148"/>
      <c r="M1283" s="148"/>
    </row>
    <row r="1284" spans="5:13" s="147" customFormat="1" ht="15">
      <c r="E1284" s="148"/>
      <c r="I1284" s="148"/>
      <c r="M1284" s="148"/>
    </row>
    <row r="1285" spans="5:13" s="147" customFormat="1" ht="15">
      <c r="E1285" s="148"/>
      <c r="I1285" s="148"/>
      <c r="M1285" s="148"/>
    </row>
    <row r="1286" spans="5:13" s="147" customFormat="1" ht="15">
      <c r="E1286" s="148"/>
      <c r="I1286" s="148"/>
      <c r="M1286" s="148"/>
    </row>
    <row r="1287" spans="5:13" s="147" customFormat="1" ht="15">
      <c r="E1287" s="148"/>
      <c r="I1287" s="148"/>
      <c r="M1287" s="148"/>
    </row>
    <row r="1288" spans="5:13" s="147" customFormat="1" ht="15">
      <c r="E1288" s="148"/>
      <c r="I1288" s="148"/>
      <c r="M1288" s="148"/>
    </row>
    <row r="1289" spans="5:13" s="147" customFormat="1" ht="15">
      <c r="E1289" s="148"/>
      <c r="I1289" s="148"/>
      <c r="M1289" s="148"/>
    </row>
    <row r="1290" spans="5:13" s="147" customFormat="1" ht="15">
      <c r="E1290" s="148"/>
      <c r="I1290" s="148"/>
      <c r="M1290" s="148"/>
    </row>
    <row r="1291" spans="5:13" s="147" customFormat="1" ht="15">
      <c r="E1291" s="148"/>
      <c r="I1291" s="148"/>
      <c r="M1291" s="148"/>
    </row>
    <row r="1292" spans="5:13" s="147" customFormat="1" ht="15">
      <c r="E1292" s="148"/>
      <c r="I1292" s="148"/>
      <c r="M1292" s="148"/>
    </row>
    <row r="1293" spans="5:13" s="147" customFormat="1" ht="15">
      <c r="E1293" s="148"/>
      <c r="I1293" s="148"/>
      <c r="M1293" s="148"/>
    </row>
    <row r="1294" spans="5:13" s="147" customFormat="1" ht="15">
      <c r="E1294" s="148"/>
      <c r="I1294" s="148"/>
      <c r="M1294" s="148"/>
    </row>
    <row r="1295" spans="5:13" s="147" customFormat="1" ht="15">
      <c r="E1295" s="148"/>
      <c r="I1295" s="148"/>
      <c r="M1295" s="148"/>
    </row>
    <row r="1296" spans="5:13" s="147" customFormat="1" ht="15">
      <c r="E1296" s="148"/>
      <c r="I1296" s="148"/>
      <c r="M1296" s="148"/>
    </row>
    <row r="1297" spans="5:13" s="147" customFormat="1" ht="15">
      <c r="E1297" s="148"/>
      <c r="I1297" s="148"/>
      <c r="M1297" s="148"/>
    </row>
    <row r="1298" spans="5:13" s="147" customFormat="1" ht="15">
      <c r="E1298" s="148"/>
      <c r="I1298" s="148"/>
      <c r="M1298" s="148"/>
    </row>
    <row r="1299" spans="5:13" s="147" customFormat="1" ht="15">
      <c r="E1299" s="148"/>
      <c r="I1299" s="148"/>
      <c r="M1299" s="148"/>
    </row>
    <row r="1300" spans="5:13" s="147" customFormat="1" ht="15">
      <c r="E1300" s="148"/>
      <c r="I1300" s="148"/>
      <c r="M1300" s="148"/>
    </row>
    <row r="1301" spans="5:13" s="147" customFormat="1" ht="15">
      <c r="E1301" s="148"/>
      <c r="I1301" s="148"/>
      <c r="M1301" s="148"/>
    </row>
    <row r="1302" spans="5:13" s="147" customFormat="1" ht="15">
      <c r="E1302" s="148"/>
      <c r="I1302" s="148"/>
      <c r="M1302" s="148"/>
    </row>
    <row r="1303" spans="5:13" s="147" customFormat="1" ht="15">
      <c r="E1303" s="148"/>
      <c r="I1303" s="148"/>
      <c r="M1303" s="148"/>
    </row>
    <row r="1304" spans="5:13" s="147" customFormat="1" ht="15">
      <c r="E1304" s="148"/>
      <c r="I1304" s="148"/>
      <c r="M1304" s="148"/>
    </row>
    <row r="1305" spans="5:13" s="147" customFormat="1" ht="15">
      <c r="E1305" s="148"/>
      <c r="I1305" s="148"/>
      <c r="M1305" s="148"/>
    </row>
    <row r="1306" spans="5:13" s="147" customFormat="1" ht="15">
      <c r="E1306" s="148"/>
      <c r="I1306" s="148"/>
      <c r="M1306" s="148"/>
    </row>
    <row r="1307" spans="5:13" s="147" customFormat="1" ht="15">
      <c r="E1307" s="148"/>
      <c r="I1307" s="148"/>
      <c r="M1307" s="148"/>
    </row>
    <row r="1308" spans="5:13" s="147" customFormat="1" ht="15">
      <c r="E1308" s="148"/>
      <c r="I1308" s="148"/>
      <c r="M1308" s="148"/>
    </row>
    <row r="1309" spans="5:13" s="147" customFormat="1" ht="15">
      <c r="E1309" s="148"/>
      <c r="I1309" s="148"/>
      <c r="M1309" s="148"/>
    </row>
    <row r="1310" spans="5:13" s="147" customFormat="1" ht="15">
      <c r="E1310" s="148"/>
      <c r="I1310" s="148"/>
      <c r="M1310" s="148"/>
    </row>
    <row r="1311" spans="5:13" s="147" customFormat="1" ht="15">
      <c r="E1311" s="148"/>
      <c r="I1311" s="148"/>
      <c r="M1311" s="148"/>
    </row>
    <row r="1312" spans="5:13" s="147" customFormat="1" ht="15">
      <c r="E1312" s="148"/>
      <c r="I1312" s="148"/>
      <c r="M1312" s="148"/>
    </row>
    <row r="1313" spans="5:13" s="147" customFormat="1" ht="15">
      <c r="E1313" s="148"/>
      <c r="I1313" s="148"/>
      <c r="M1313" s="148"/>
    </row>
    <row r="1314" spans="5:13" s="147" customFormat="1" ht="15">
      <c r="E1314" s="148"/>
      <c r="I1314" s="148"/>
      <c r="M1314" s="148"/>
    </row>
    <row r="1315" spans="5:13" s="147" customFormat="1" ht="15">
      <c r="E1315" s="148"/>
      <c r="I1315" s="148"/>
      <c r="M1315" s="148"/>
    </row>
    <row r="1316" spans="5:13" s="147" customFormat="1" ht="15">
      <c r="E1316" s="148"/>
      <c r="I1316" s="148"/>
      <c r="M1316" s="148"/>
    </row>
    <row r="1317" spans="5:13" s="147" customFormat="1" ht="15">
      <c r="E1317" s="148"/>
      <c r="I1317" s="148"/>
      <c r="M1317" s="148"/>
    </row>
    <row r="1318" spans="5:13" s="147" customFormat="1" ht="15">
      <c r="E1318" s="148"/>
      <c r="I1318" s="148"/>
      <c r="M1318" s="148"/>
    </row>
    <row r="1319" spans="5:13" s="147" customFormat="1" ht="15">
      <c r="E1319" s="148"/>
      <c r="I1319" s="148"/>
      <c r="M1319" s="148"/>
    </row>
    <row r="1320" spans="5:13" s="147" customFormat="1" ht="15">
      <c r="E1320" s="148"/>
      <c r="I1320" s="148"/>
      <c r="M1320" s="148"/>
    </row>
    <row r="1321" spans="5:13" s="147" customFormat="1" ht="15">
      <c r="E1321" s="148"/>
      <c r="I1321" s="148"/>
      <c r="M1321" s="148"/>
    </row>
    <row r="1322" spans="5:13" s="147" customFormat="1" ht="15">
      <c r="E1322" s="148"/>
      <c r="I1322" s="148"/>
      <c r="M1322" s="148"/>
    </row>
    <row r="1323" spans="5:13" s="147" customFormat="1" ht="15">
      <c r="E1323" s="148"/>
      <c r="I1323" s="148"/>
      <c r="M1323" s="148"/>
    </row>
    <row r="1324" spans="5:13" s="147" customFormat="1" ht="15">
      <c r="E1324" s="148"/>
      <c r="I1324" s="148"/>
      <c r="M1324" s="148"/>
    </row>
    <row r="1325" spans="5:13" s="147" customFormat="1" ht="15">
      <c r="E1325" s="148"/>
      <c r="I1325" s="148"/>
      <c r="M1325" s="148"/>
    </row>
    <row r="1326" spans="5:13" s="147" customFormat="1" ht="15">
      <c r="E1326" s="148"/>
      <c r="I1326" s="148"/>
      <c r="M1326" s="148"/>
    </row>
    <row r="1327" spans="5:13" s="147" customFormat="1" ht="15">
      <c r="E1327" s="148"/>
      <c r="I1327" s="148"/>
      <c r="M1327" s="148"/>
    </row>
    <row r="1328" spans="5:13" s="147" customFormat="1" ht="15">
      <c r="E1328" s="148"/>
      <c r="I1328" s="148"/>
      <c r="M1328" s="148"/>
    </row>
    <row r="1329" spans="5:13" s="147" customFormat="1" ht="15">
      <c r="E1329" s="148"/>
      <c r="I1329" s="148"/>
      <c r="M1329" s="148"/>
    </row>
    <row r="1330" spans="5:13" s="147" customFormat="1" ht="15">
      <c r="E1330" s="148"/>
      <c r="I1330" s="148"/>
      <c r="M1330" s="148"/>
    </row>
    <row r="1331" spans="5:13" s="147" customFormat="1" ht="15">
      <c r="E1331" s="148"/>
      <c r="I1331" s="148"/>
      <c r="M1331" s="148"/>
    </row>
    <row r="1332" spans="5:13" s="147" customFormat="1" ht="15">
      <c r="E1332" s="148"/>
      <c r="I1332" s="148"/>
      <c r="M1332" s="148"/>
    </row>
    <row r="1333" spans="5:13" s="147" customFormat="1" ht="15">
      <c r="E1333" s="148"/>
      <c r="I1333" s="148"/>
      <c r="M1333" s="148"/>
    </row>
    <row r="1334" spans="5:13" s="147" customFormat="1" ht="15">
      <c r="E1334" s="148"/>
      <c r="I1334" s="148"/>
      <c r="M1334" s="148"/>
    </row>
    <row r="1335" spans="5:13" s="147" customFormat="1" ht="15">
      <c r="E1335" s="148"/>
      <c r="I1335" s="148"/>
      <c r="M1335" s="148"/>
    </row>
    <row r="1336" spans="5:13" s="147" customFormat="1" ht="15">
      <c r="E1336" s="148"/>
      <c r="I1336" s="148"/>
      <c r="M1336" s="148"/>
    </row>
    <row r="1337" spans="5:13" s="147" customFormat="1" ht="15">
      <c r="E1337" s="148"/>
      <c r="I1337" s="148"/>
      <c r="M1337" s="148"/>
    </row>
    <row r="1338" spans="5:13" s="147" customFormat="1" ht="15">
      <c r="E1338" s="148"/>
      <c r="I1338" s="148"/>
      <c r="M1338" s="148"/>
    </row>
    <row r="1339" spans="5:13" s="147" customFormat="1" ht="15">
      <c r="E1339" s="148"/>
      <c r="I1339" s="148"/>
      <c r="M1339" s="148"/>
    </row>
    <row r="1340" spans="5:13" s="147" customFormat="1" ht="15">
      <c r="E1340" s="148"/>
      <c r="I1340" s="148"/>
      <c r="M1340" s="148"/>
    </row>
    <row r="1341" spans="5:13" s="147" customFormat="1" ht="15">
      <c r="E1341" s="148"/>
      <c r="I1341" s="148"/>
      <c r="M1341" s="148"/>
    </row>
    <row r="1342" spans="5:13" s="147" customFormat="1" ht="15">
      <c r="E1342" s="148"/>
      <c r="I1342" s="148"/>
      <c r="M1342" s="148"/>
    </row>
    <row r="1343" spans="5:13" s="147" customFormat="1" ht="15">
      <c r="E1343" s="148"/>
      <c r="I1343" s="148"/>
      <c r="M1343" s="148"/>
    </row>
    <row r="1344" spans="5:13" s="147" customFormat="1" ht="15">
      <c r="E1344" s="148"/>
      <c r="I1344" s="148"/>
      <c r="M1344" s="148"/>
    </row>
    <row r="1345" spans="5:13" s="147" customFormat="1" ht="15">
      <c r="E1345" s="148"/>
      <c r="I1345" s="148"/>
      <c r="M1345" s="148"/>
    </row>
    <row r="1346" spans="5:13" s="147" customFormat="1" ht="15">
      <c r="E1346" s="148"/>
      <c r="I1346" s="148"/>
      <c r="M1346" s="148"/>
    </row>
    <row r="1347" spans="5:13" s="147" customFormat="1" ht="15">
      <c r="E1347" s="148"/>
      <c r="I1347" s="148"/>
      <c r="M1347" s="148"/>
    </row>
    <row r="1348" spans="5:13" s="147" customFormat="1" ht="15">
      <c r="E1348" s="148"/>
      <c r="I1348" s="148"/>
      <c r="M1348" s="148"/>
    </row>
    <row r="1349" spans="5:13" s="147" customFormat="1" ht="15">
      <c r="E1349" s="148"/>
      <c r="I1349" s="148"/>
      <c r="M1349" s="148"/>
    </row>
    <row r="1350" spans="5:13" s="147" customFormat="1" ht="15">
      <c r="E1350" s="148"/>
      <c r="I1350" s="148"/>
      <c r="M1350" s="148"/>
    </row>
    <row r="1351" spans="5:13" s="147" customFormat="1" ht="15">
      <c r="E1351" s="148"/>
      <c r="I1351" s="148"/>
      <c r="M1351" s="148"/>
    </row>
    <row r="1352" spans="5:13" s="147" customFormat="1" ht="15">
      <c r="E1352" s="148"/>
      <c r="I1352" s="148"/>
      <c r="M1352" s="148"/>
    </row>
    <row r="1353" spans="5:13" s="147" customFormat="1" ht="15">
      <c r="E1353" s="148"/>
      <c r="I1353" s="148"/>
      <c r="M1353" s="148"/>
    </row>
    <row r="1354" spans="5:13" s="147" customFormat="1" ht="15">
      <c r="E1354" s="148"/>
      <c r="I1354" s="148"/>
      <c r="M1354" s="148"/>
    </row>
    <row r="1355" spans="5:13" s="147" customFormat="1" ht="15">
      <c r="E1355" s="148"/>
      <c r="I1355" s="148"/>
      <c r="M1355" s="148"/>
    </row>
    <row r="1356" spans="5:13" s="147" customFormat="1" ht="15">
      <c r="E1356" s="148"/>
      <c r="I1356" s="148"/>
      <c r="M1356" s="148"/>
    </row>
    <row r="1357" spans="5:13" s="147" customFormat="1" ht="15">
      <c r="E1357" s="148"/>
      <c r="I1357" s="148"/>
      <c r="M1357" s="148"/>
    </row>
    <row r="1358" spans="5:13" s="147" customFormat="1" ht="15">
      <c r="E1358" s="148"/>
      <c r="I1358" s="148"/>
      <c r="M1358" s="148"/>
    </row>
    <row r="1359" spans="5:13" s="147" customFormat="1" ht="15">
      <c r="E1359" s="148"/>
      <c r="I1359" s="148"/>
      <c r="M1359" s="148"/>
    </row>
    <row r="1360" spans="5:13" s="147" customFormat="1" ht="15">
      <c r="E1360" s="148"/>
      <c r="I1360" s="148"/>
      <c r="M1360" s="148"/>
    </row>
    <row r="1361" spans="5:13" s="147" customFormat="1" ht="15">
      <c r="E1361" s="148"/>
      <c r="I1361" s="148"/>
      <c r="M1361" s="148"/>
    </row>
    <row r="1362" spans="5:13" s="147" customFormat="1" ht="15">
      <c r="E1362" s="148"/>
      <c r="I1362" s="148"/>
      <c r="M1362" s="148"/>
    </row>
    <row r="1363" spans="5:13" s="147" customFormat="1" ht="15">
      <c r="E1363" s="148"/>
      <c r="I1363" s="148"/>
      <c r="M1363" s="148"/>
    </row>
    <row r="1364" spans="5:13" s="147" customFormat="1" ht="15">
      <c r="E1364" s="148"/>
      <c r="I1364" s="148"/>
      <c r="M1364" s="148"/>
    </row>
    <row r="1365" spans="5:13" s="147" customFormat="1" ht="15">
      <c r="E1365" s="148"/>
      <c r="I1365" s="148"/>
      <c r="M1365" s="148"/>
    </row>
    <row r="1366" spans="5:13" s="147" customFormat="1" ht="15">
      <c r="E1366" s="148"/>
      <c r="I1366" s="148"/>
      <c r="M1366" s="148"/>
    </row>
    <row r="1367" spans="5:13" s="147" customFormat="1" ht="15">
      <c r="E1367" s="148"/>
      <c r="I1367" s="148"/>
      <c r="M1367" s="148"/>
    </row>
    <row r="1368" spans="5:13" s="147" customFormat="1" ht="15">
      <c r="E1368" s="148"/>
      <c r="I1368" s="148"/>
      <c r="M1368" s="148"/>
    </row>
    <row r="1369" spans="5:13" s="147" customFormat="1" ht="15">
      <c r="E1369" s="148"/>
      <c r="I1369" s="148"/>
      <c r="M1369" s="148"/>
    </row>
    <row r="1370" spans="5:13" s="147" customFormat="1" ht="15">
      <c r="E1370" s="148"/>
      <c r="I1370" s="148"/>
      <c r="M1370" s="148"/>
    </row>
    <row r="1371" spans="5:13" s="147" customFormat="1" ht="15">
      <c r="E1371" s="148"/>
      <c r="I1371" s="148"/>
      <c r="M1371" s="148"/>
    </row>
    <row r="1372" spans="5:13" s="147" customFormat="1" ht="15">
      <c r="E1372" s="148"/>
      <c r="I1372" s="148"/>
      <c r="M1372" s="148"/>
    </row>
    <row r="1373" spans="5:13" s="147" customFormat="1" ht="15">
      <c r="E1373" s="148"/>
      <c r="I1373" s="148"/>
      <c r="M1373" s="148"/>
    </row>
    <row r="1374" spans="5:13" s="147" customFormat="1" ht="15">
      <c r="E1374" s="148"/>
      <c r="I1374" s="148"/>
      <c r="M1374" s="148"/>
    </row>
    <row r="1375" spans="5:13" s="147" customFormat="1" ht="15">
      <c r="E1375" s="148"/>
      <c r="I1375" s="148"/>
      <c r="M1375" s="148"/>
    </row>
    <row r="1376" spans="5:13" s="147" customFormat="1" ht="15">
      <c r="E1376" s="148"/>
      <c r="I1376" s="148"/>
      <c r="M1376" s="148"/>
    </row>
    <row r="1377" spans="5:13" s="147" customFormat="1" ht="15">
      <c r="E1377" s="148"/>
      <c r="I1377" s="148"/>
      <c r="M1377" s="148"/>
    </row>
    <row r="1378" spans="5:13" s="147" customFormat="1" ht="15">
      <c r="E1378" s="148"/>
      <c r="I1378" s="148"/>
      <c r="M1378" s="148"/>
    </row>
    <row r="1379" spans="5:13" s="147" customFormat="1" ht="15">
      <c r="E1379" s="148"/>
      <c r="I1379" s="148"/>
      <c r="M1379" s="148"/>
    </row>
    <row r="1380" spans="5:13" s="147" customFormat="1" ht="15">
      <c r="E1380" s="148"/>
      <c r="I1380" s="148"/>
      <c r="M1380" s="148"/>
    </row>
    <row r="1381" spans="5:13" s="147" customFormat="1" ht="15">
      <c r="E1381" s="148"/>
      <c r="I1381" s="148"/>
      <c r="M1381" s="148"/>
    </row>
    <row r="1382" spans="5:13" s="147" customFormat="1" ht="15">
      <c r="E1382" s="148"/>
      <c r="I1382" s="148"/>
      <c r="M1382" s="148"/>
    </row>
    <row r="1383" spans="5:13" s="147" customFormat="1" ht="15">
      <c r="E1383" s="148"/>
      <c r="I1383" s="148"/>
      <c r="M1383" s="148"/>
    </row>
    <row r="1384" spans="5:13" s="147" customFormat="1" ht="15">
      <c r="E1384" s="148"/>
      <c r="I1384" s="148"/>
      <c r="M1384" s="148"/>
    </row>
    <row r="1385" spans="5:13" s="147" customFormat="1" ht="15">
      <c r="E1385" s="148"/>
      <c r="I1385" s="148"/>
      <c r="M1385" s="148"/>
    </row>
    <row r="1386" spans="5:13" s="147" customFormat="1" ht="15">
      <c r="E1386" s="148"/>
      <c r="I1386" s="148"/>
      <c r="M1386" s="148"/>
    </row>
    <row r="1387" spans="5:13" s="147" customFormat="1" ht="15">
      <c r="E1387" s="148"/>
      <c r="I1387" s="148"/>
      <c r="M1387" s="148"/>
    </row>
    <row r="1388" spans="5:13" s="147" customFormat="1" ht="15">
      <c r="E1388" s="148"/>
      <c r="I1388" s="148"/>
      <c r="M1388" s="148"/>
    </row>
    <row r="1389" spans="5:13" s="147" customFormat="1" ht="15">
      <c r="E1389" s="148"/>
      <c r="I1389" s="148"/>
      <c r="M1389" s="148"/>
    </row>
    <row r="1390" spans="5:13" s="147" customFormat="1" ht="15">
      <c r="E1390" s="148"/>
      <c r="I1390" s="148"/>
      <c r="M1390" s="148"/>
    </row>
    <row r="1391" spans="5:13" s="147" customFormat="1" ht="15">
      <c r="E1391" s="148"/>
      <c r="I1391" s="148"/>
      <c r="M1391" s="148"/>
    </row>
    <row r="1392" spans="5:13" s="147" customFormat="1" ht="15">
      <c r="E1392" s="148"/>
      <c r="I1392" s="148"/>
      <c r="M1392" s="148"/>
    </row>
    <row r="1393" spans="5:13" s="147" customFormat="1" ht="15">
      <c r="E1393" s="148"/>
      <c r="I1393" s="148"/>
      <c r="M1393" s="148"/>
    </row>
    <row r="1394" spans="5:13" s="147" customFormat="1" ht="15">
      <c r="E1394" s="148"/>
      <c r="I1394" s="148"/>
      <c r="M1394" s="148"/>
    </row>
    <row r="1395" spans="5:13" s="147" customFormat="1" ht="15">
      <c r="E1395" s="148"/>
      <c r="I1395" s="148"/>
      <c r="M1395" s="148"/>
    </row>
    <row r="1396" spans="5:13" s="147" customFormat="1" ht="15">
      <c r="E1396" s="148"/>
      <c r="I1396" s="148"/>
      <c r="M1396" s="148"/>
    </row>
    <row r="1397" spans="5:13" s="147" customFormat="1" ht="15">
      <c r="E1397" s="148"/>
      <c r="I1397" s="148"/>
      <c r="M1397" s="148"/>
    </row>
    <row r="1398" spans="5:13" s="147" customFormat="1" ht="15">
      <c r="E1398" s="148"/>
      <c r="I1398" s="148"/>
      <c r="M1398" s="148"/>
    </row>
    <row r="1399" spans="5:13" s="147" customFormat="1" ht="15">
      <c r="E1399" s="148"/>
      <c r="I1399" s="148"/>
      <c r="M1399" s="148"/>
    </row>
    <row r="1400" spans="5:13" s="147" customFormat="1" ht="15">
      <c r="E1400" s="148"/>
      <c r="I1400" s="148"/>
      <c r="M1400" s="148"/>
    </row>
    <row r="1401" spans="5:13" s="147" customFormat="1" ht="15">
      <c r="E1401" s="148"/>
      <c r="I1401" s="148"/>
      <c r="M1401" s="148"/>
    </row>
    <row r="1402" spans="5:13" s="147" customFormat="1" ht="15">
      <c r="E1402" s="148"/>
      <c r="I1402" s="148"/>
      <c r="M1402" s="148"/>
    </row>
    <row r="1403" spans="5:13" s="147" customFormat="1" ht="15">
      <c r="E1403" s="148"/>
      <c r="I1403" s="148"/>
      <c r="M1403" s="148"/>
    </row>
    <row r="1404" spans="5:13" s="147" customFormat="1" ht="15">
      <c r="E1404" s="148"/>
      <c r="I1404" s="148"/>
      <c r="M1404" s="148"/>
    </row>
    <row r="1405" spans="5:13" s="147" customFormat="1" ht="15">
      <c r="E1405" s="148"/>
      <c r="I1405" s="148"/>
      <c r="M1405" s="148"/>
    </row>
    <row r="1406" spans="5:13" s="147" customFormat="1" ht="15">
      <c r="E1406" s="148"/>
      <c r="I1406" s="148"/>
      <c r="M1406" s="148"/>
    </row>
    <row r="1407" spans="5:13" s="147" customFormat="1" ht="15">
      <c r="E1407" s="148"/>
      <c r="I1407" s="148"/>
      <c r="M1407" s="148"/>
    </row>
    <row r="1408" spans="5:13" s="147" customFormat="1" ht="15">
      <c r="E1408" s="148"/>
      <c r="I1408" s="148"/>
      <c r="M1408" s="148"/>
    </row>
    <row r="1409" spans="5:13" s="147" customFormat="1" ht="15">
      <c r="E1409" s="148"/>
      <c r="I1409" s="148"/>
      <c r="M1409" s="148"/>
    </row>
    <row r="1410" spans="5:13" s="147" customFormat="1" ht="15">
      <c r="E1410" s="148"/>
      <c r="I1410" s="148"/>
      <c r="M1410" s="148"/>
    </row>
    <row r="1411" spans="5:13" s="147" customFormat="1" ht="15">
      <c r="E1411" s="148"/>
      <c r="I1411" s="148"/>
      <c r="M1411" s="148"/>
    </row>
    <row r="1412" spans="5:13" s="147" customFormat="1" ht="15">
      <c r="E1412" s="148"/>
      <c r="I1412" s="148"/>
      <c r="M1412" s="148"/>
    </row>
    <row r="1413" spans="5:13" s="147" customFormat="1" ht="15">
      <c r="E1413" s="148"/>
      <c r="I1413" s="148"/>
      <c r="M1413" s="148"/>
    </row>
    <row r="1414" spans="5:13" s="147" customFormat="1" ht="15">
      <c r="E1414" s="148"/>
      <c r="I1414" s="148"/>
      <c r="M1414" s="148"/>
    </row>
    <row r="1415" spans="5:13" s="147" customFormat="1" ht="15">
      <c r="E1415" s="148"/>
      <c r="I1415" s="148"/>
      <c r="M1415" s="148"/>
    </row>
    <row r="1416" spans="5:13" s="147" customFormat="1" ht="15">
      <c r="E1416" s="148"/>
      <c r="I1416" s="148"/>
      <c r="M1416" s="148"/>
    </row>
    <row r="1417" spans="5:13" s="147" customFormat="1" ht="15">
      <c r="E1417" s="148"/>
      <c r="I1417" s="148"/>
      <c r="M1417" s="148"/>
    </row>
    <row r="1418" spans="5:13" s="147" customFormat="1" ht="15">
      <c r="E1418" s="148"/>
      <c r="I1418" s="148"/>
      <c r="M1418" s="148"/>
    </row>
    <row r="1419" spans="5:13" s="147" customFormat="1" ht="15">
      <c r="E1419" s="148"/>
      <c r="I1419" s="148"/>
      <c r="M1419" s="148"/>
    </row>
    <row r="1420" spans="5:13" s="147" customFormat="1" ht="15">
      <c r="E1420" s="148"/>
      <c r="I1420" s="148"/>
      <c r="M1420" s="148"/>
    </row>
    <row r="1421" spans="5:13" s="147" customFormat="1" ht="15">
      <c r="E1421" s="148"/>
      <c r="I1421" s="148"/>
      <c r="M1421" s="148"/>
    </row>
    <row r="1422" spans="5:13" s="147" customFormat="1" ht="15">
      <c r="E1422" s="148"/>
      <c r="I1422" s="148"/>
      <c r="M1422" s="148"/>
    </row>
    <row r="1423" spans="5:13" s="147" customFormat="1" ht="15">
      <c r="E1423" s="148"/>
      <c r="I1423" s="148"/>
      <c r="M1423" s="148"/>
    </row>
    <row r="1424" spans="5:13" s="147" customFormat="1" ht="15">
      <c r="E1424" s="148"/>
      <c r="I1424" s="148"/>
      <c r="M1424" s="148"/>
    </row>
    <row r="1425" spans="5:13" s="147" customFormat="1" ht="15">
      <c r="E1425" s="148"/>
      <c r="I1425" s="148"/>
      <c r="M1425" s="148"/>
    </row>
    <row r="1426" spans="5:13" s="147" customFormat="1" ht="15">
      <c r="E1426" s="148"/>
      <c r="I1426" s="148"/>
      <c r="M1426" s="148"/>
    </row>
    <row r="1427" spans="5:13" s="147" customFormat="1" ht="15">
      <c r="E1427" s="148"/>
      <c r="I1427" s="148"/>
      <c r="M1427" s="148"/>
    </row>
    <row r="1428" spans="5:13" s="147" customFormat="1" ht="15">
      <c r="E1428" s="148"/>
      <c r="I1428" s="148"/>
      <c r="M1428" s="148"/>
    </row>
    <row r="1429" spans="5:13" s="147" customFormat="1" ht="15">
      <c r="E1429" s="148"/>
      <c r="I1429" s="148"/>
      <c r="M1429" s="148"/>
    </row>
    <row r="1430" spans="5:13" s="147" customFormat="1" ht="15">
      <c r="E1430" s="148"/>
      <c r="I1430" s="148"/>
      <c r="M1430" s="148"/>
    </row>
    <row r="1431" spans="5:13" s="147" customFormat="1" ht="15">
      <c r="E1431" s="148"/>
      <c r="I1431" s="148"/>
      <c r="M1431" s="148"/>
    </row>
    <row r="1432" spans="5:13" s="147" customFormat="1" ht="15">
      <c r="E1432" s="148"/>
      <c r="I1432" s="148"/>
      <c r="M1432" s="148"/>
    </row>
    <row r="1433" spans="5:13" s="147" customFormat="1" ht="15">
      <c r="E1433" s="148"/>
      <c r="I1433" s="148"/>
      <c r="M1433" s="148"/>
    </row>
    <row r="1434" spans="5:13" s="147" customFormat="1" ht="15">
      <c r="E1434" s="148"/>
      <c r="I1434" s="148"/>
      <c r="M1434" s="148"/>
    </row>
    <row r="1435" spans="5:13" s="147" customFormat="1" ht="15">
      <c r="E1435" s="148"/>
      <c r="I1435" s="148"/>
      <c r="M1435" s="148"/>
    </row>
    <row r="1436" spans="5:13" s="147" customFormat="1" ht="15">
      <c r="E1436" s="148"/>
      <c r="I1436" s="148"/>
      <c r="M1436" s="148"/>
    </row>
    <row r="1437" spans="5:13" s="147" customFormat="1" ht="15">
      <c r="E1437" s="148"/>
      <c r="I1437" s="148"/>
      <c r="M1437" s="148"/>
    </row>
    <row r="1438" spans="5:13" s="147" customFormat="1" ht="15">
      <c r="E1438" s="148"/>
      <c r="I1438" s="148"/>
      <c r="M1438" s="148"/>
    </row>
    <row r="1439" spans="5:13" s="147" customFormat="1" ht="15">
      <c r="E1439" s="148"/>
      <c r="I1439" s="148"/>
      <c r="M1439" s="148"/>
    </row>
    <row r="1440" spans="5:13" s="147" customFormat="1" ht="15">
      <c r="E1440" s="148"/>
      <c r="I1440" s="148"/>
      <c r="M1440" s="148"/>
    </row>
    <row r="1441" spans="5:13" s="147" customFormat="1" ht="15">
      <c r="E1441" s="148"/>
      <c r="I1441" s="148"/>
      <c r="M1441" s="148"/>
    </row>
    <row r="1442" spans="5:13" s="147" customFormat="1" ht="15">
      <c r="E1442" s="148"/>
      <c r="I1442" s="148"/>
      <c r="M1442" s="148"/>
    </row>
    <row r="1443" spans="5:13" s="147" customFormat="1" ht="15">
      <c r="E1443" s="148"/>
      <c r="I1443" s="148"/>
      <c r="M1443" s="148"/>
    </row>
    <row r="1444" spans="5:13" s="147" customFormat="1" ht="15">
      <c r="E1444" s="148"/>
      <c r="I1444" s="148"/>
      <c r="M1444" s="148"/>
    </row>
    <row r="1445" spans="5:13" s="147" customFormat="1" ht="15">
      <c r="E1445" s="148"/>
      <c r="I1445" s="148"/>
      <c r="M1445" s="148"/>
    </row>
    <row r="1446" spans="5:13" s="147" customFormat="1" ht="15">
      <c r="E1446" s="148"/>
      <c r="I1446" s="148"/>
      <c r="M1446" s="148"/>
    </row>
    <row r="1447" spans="5:13" s="147" customFormat="1" ht="15">
      <c r="E1447" s="148"/>
      <c r="I1447" s="148"/>
      <c r="M1447" s="148"/>
    </row>
    <row r="1448" spans="5:13" s="147" customFormat="1" ht="15">
      <c r="E1448" s="148"/>
      <c r="I1448" s="148"/>
      <c r="M1448" s="148"/>
    </row>
    <row r="1449" spans="5:13" s="147" customFormat="1" ht="15">
      <c r="E1449" s="148"/>
      <c r="I1449" s="148"/>
      <c r="M1449" s="148"/>
    </row>
    <row r="1450" spans="5:13" s="147" customFormat="1" ht="15">
      <c r="E1450" s="148"/>
      <c r="I1450" s="148"/>
      <c r="M1450" s="148"/>
    </row>
    <row r="1451" spans="5:13" s="147" customFormat="1" ht="15">
      <c r="E1451" s="148"/>
      <c r="I1451" s="148"/>
      <c r="M1451" s="148"/>
    </row>
    <row r="1452" spans="5:13" s="147" customFormat="1" ht="15">
      <c r="E1452" s="148"/>
      <c r="I1452" s="148"/>
      <c r="M1452" s="148"/>
    </row>
    <row r="1453" spans="5:13" s="147" customFormat="1" ht="15">
      <c r="E1453" s="148"/>
      <c r="I1453" s="148"/>
      <c r="M1453" s="148"/>
    </row>
    <row r="1454" spans="5:13" s="147" customFormat="1" ht="15">
      <c r="E1454" s="148"/>
      <c r="I1454" s="148"/>
      <c r="M1454" s="148"/>
    </row>
    <row r="1455" spans="5:13" s="147" customFormat="1" ht="15">
      <c r="E1455" s="148"/>
      <c r="I1455" s="148"/>
      <c r="M1455" s="148"/>
    </row>
    <row r="1456" spans="5:13" s="147" customFormat="1" ht="15">
      <c r="E1456" s="148"/>
      <c r="I1456" s="148"/>
      <c r="M1456" s="148"/>
    </row>
    <row r="1457" spans="5:13" s="147" customFormat="1" ht="15">
      <c r="E1457" s="148"/>
      <c r="I1457" s="148"/>
      <c r="M1457" s="148"/>
    </row>
    <row r="1458" spans="5:13" s="147" customFormat="1" ht="15">
      <c r="E1458" s="148"/>
      <c r="I1458" s="148"/>
      <c r="M1458" s="148"/>
    </row>
    <row r="1459" spans="5:13" s="147" customFormat="1" ht="15">
      <c r="E1459" s="148"/>
      <c r="I1459" s="148"/>
      <c r="M1459" s="148"/>
    </row>
    <row r="1460" spans="5:13" s="147" customFormat="1" ht="15">
      <c r="E1460" s="148"/>
      <c r="I1460" s="148"/>
      <c r="M1460" s="148"/>
    </row>
    <row r="1461" spans="5:13" s="147" customFormat="1" ht="15">
      <c r="E1461" s="148"/>
      <c r="I1461" s="148"/>
      <c r="M1461" s="148"/>
    </row>
    <row r="1462" spans="5:13" s="147" customFormat="1" ht="15">
      <c r="E1462" s="148"/>
      <c r="I1462" s="148"/>
      <c r="M1462" s="148"/>
    </row>
    <row r="1463" spans="5:13" s="147" customFormat="1" ht="15">
      <c r="E1463" s="148"/>
      <c r="I1463" s="148"/>
      <c r="M1463" s="148"/>
    </row>
    <row r="1464" spans="5:13" s="147" customFormat="1" ht="15">
      <c r="E1464" s="148"/>
      <c r="I1464" s="148"/>
      <c r="M1464" s="148"/>
    </row>
    <row r="1465" spans="5:13" s="147" customFormat="1" ht="15">
      <c r="E1465" s="148"/>
      <c r="I1465" s="148"/>
      <c r="M1465" s="148"/>
    </row>
    <row r="1466" spans="5:13" s="147" customFormat="1" ht="15">
      <c r="E1466" s="148"/>
      <c r="I1466" s="148"/>
      <c r="M1466" s="148"/>
    </row>
    <row r="1467" spans="5:13" s="147" customFormat="1" ht="15">
      <c r="E1467" s="148"/>
      <c r="I1467" s="148"/>
      <c r="M1467" s="148"/>
    </row>
    <row r="1468" spans="5:13" s="147" customFormat="1" ht="15">
      <c r="E1468" s="148"/>
      <c r="I1468" s="148"/>
      <c r="M1468" s="148"/>
    </row>
    <row r="1469" spans="5:13" s="147" customFormat="1" ht="15">
      <c r="E1469" s="148"/>
      <c r="I1469" s="148"/>
      <c r="M1469" s="148"/>
    </row>
    <row r="1470" spans="5:13" s="147" customFormat="1" ht="15">
      <c r="E1470" s="148"/>
      <c r="I1470" s="148"/>
      <c r="M1470" s="148"/>
    </row>
    <row r="1471" spans="5:13" s="147" customFormat="1" ht="15">
      <c r="E1471" s="148"/>
      <c r="I1471" s="148"/>
      <c r="M1471" s="148"/>
    </row>
    <row r="1472" spans="5:13" s="147" customFormat="1" ht="15">
      <c r="E1472" s="148"/>
      <c r="I1472" s="148"/>
      <c r="M1472" s="148"/>
    </row>
    <row r="1473" spans="5:13" s="147" customFormat="1" ht="15">
      <c r="E1473" s="148"/>
      <c r="I1473" s="148"/>
      <c r="M1473" s="148"/>
    </row>
    <row r="1474" spans="5:13" s="147" customFormat="1" ht="15">
      <c r="E1474" s="148"/>
      <c r="I1474" s="148"/>
      <c r="M1474" s="148"/>
    </row>
    <row r="1475" spans="5:13" s="147" customFormat="1" ht="15">
      <c r="E1475" s="148"/>
      <c r="I1475" s="148"/>
      <c r="M1475" s="148"/>
    </row>
    <row r="1476" spans="5:13" s="147" customFormat="1" ht="15">
      <c r="E1476" s="148"/>
      <c r="I1476" s="148"/>
      <c r="M1476" s="148"/>
    </row>
    <row r="1477" spans="5:13" s="147" customFormat="1" ht="15">
      <c r="E1477" s="148"/>
      <c r="I1477" s="148"/>
      <c r="M1477" s="148"/>
    </row>
    <row r="1478" spans="5:13" s="147" customFormat="1" ht="15">
      <c r="E1478" s="148"/>
      <c r="I1478" s="148"/>
      <c r="M1478" s="148"/>
    </row>
    <row r="1479" spans="5:13" s="147" customFormat="1" ht="15">
      <c r="E1479" s="148"/>
      <c r="I1479" s="148"/>
      <c r="M1479" s="148"/>
    </row>
    <row r="1480" spans="5:13" s="147" customFormat="1" ht="15">
      <c r="E1480" s="148"/>
      <c r="I1480" s="148"/>
      <c r="M1480" s="148"/>
    </row>
    <row r="1481" spans="5:13" s="147" customFormat="1" ht="15">
      <c r="E1481" s="148"/>
      <c r="I1481" s="148"/>
      <c r="M1481" s="148"/>
    </row>
    <row r="1482" spans="5:13" s="147" customFormat="1" ht="15">
      <c r="E1482" s="148"/>
      <c r="I1482" s="148"/>
      <c r="M1482" s="148"/>
    </row>
    <row r="1483" spans="5:13" s="147" customFormat="1" ht="15">
      <c r="E1483" s="148"/>
      <c r="I1483" s="148"/>
      <c r="M1483" s="148"/>
    </row>
    <row r="1484" spans="5:13" s="147" customFormat="1" ht="15">
      <c r="E1484" s="148"/>
      <c r="I1484" s="148"/>
      <c r="M1484" s="148"/>
    </row>
    <row r="1485" spans="5:13" s="147" customFormat="1" ht="15">
      <c r="E1485" s="148"/>
      <c r="I1485" s="148"/>
      <c r="M1485" s="148"/>
    </row>
    <row r="1486" spans="5:13" s="147" customFormat="1" ht="15">
      <c r="E1486" s="148"/>
      <c r="I1486" s="148"/>
      <c r="M1486" s="148"/>
    </row>
    <row r="1487" spans="5:13" s="147" customFormat="1" ht="15">
      <c r="E1487" s="148"/>
      <c r="I1487" s="148"/>
      <c r="M1487" s="148"/>
    </row>
    <row r="1488" spans="5:13" s="147" customFormat="1" ht="15">
      <c r="E1488" s="148"/>
      <c r="I1488" s="148"/>
      <c r="M1488" s="148"/>
    </row>
    <row r="1489" spans="5:13" s="147" customFormat="1" ht="15">
      <c r="E1489" s="148"/>
      <c r="I1489" s="148"/>
      <c r="M1489" s="148"/>
    </row>
    <row r="1490" spans="5:13" s="147" customFormat="1" ht="15">
      <c r="E1490" s="148"/>
      <c r="I1490" s="148"/>
      <c r="M1490" s="148"/>
    </row>
    <row r="1491" spans="5:13" s="147" customFormat="1" ht="15">
      <c r="E1491" s="148"/>
      <c r="I1491" s="148"/>
      <c r="M1491" s="148"/>
    </row>
    <row r="1492" spans="5:13" s="147" customFormat="1" ht="15">
      <c r="E1492" s="148"/>
      <c r="I1492" s="148"/>
      <c r="M1492" s="148"/>
    </row>
    <row r="1493" spans="5:13" s="147" customFormat="1" ht="15">
      <c r="E1493" s="148"/>
      <c r="I1493" s="148"/>
      <c r="M1493" s="148"/>
    </row>
    <row r="1494" spans="5:13" s="147" customFormat="1" ht="15">
      <c r="E1494" s="148"/>
      <c r="I1494" s="148"/>
      <c r="M1494" s="148"/>
    </row>
    <row r="1495" spans="5:13" s="147" customFormat="1" ht="15">
      <c r="E1495" s="148"/>
      <c r="I1495" s="148"/>
      <c r="M1495" s="148"/>
    </row>
    <row r="1496" spans="5:13" s="147" customFormat="1" ht="15">
      <c r="E1496" s="148"/>
      <c r="I1496" s="148"/>
      <c r="M1496" s="148"/>
    </row>
    <row r="1497" spans="5:13" s="147" customFormat="1" ht="15">
      <c r="E1497" s="148"/>
      <c r="I1497" s="148"/>
      <c r="M1497" s="148"/>
    </row>
    <row r="1498" spans="5:13" s="147" customFormat="1" ht="15">
      <c r="E1498" s="148"/>
      <c r="I1498" s="148"/>
      <c r="M1498" s="148"/>
    </row>
    <row r="1499" spans="5:13" s="147" customFormat="1" ht="15">
      <c r="E1499" s="148"/>
      <c r="I1499" s="148"/>
      <c r="M1499" s="148"/>
    </row>
    <row r="1500" spans="5:13" s="147" customFormat="1" ht="15">
      <c r="E1500" s="148"/>
      <c r="I1500" s="148"/>
      <c r="M1500" s="148"/>
    </row>
    <row r="1501" spans="5:13" s="147" customFormat="1" ht="15">
      <c r="E1501" s="148"/>
      <c r="I1501" s="148"/>
      <c r="M1501" s="148"/>
    </row>
    <row r="1502" spans="5:13" s="147" customFormat="1" ht="15">
      <c r="E1502" s="148"/>
      <c r="I1502" s="148"/>
      <c r="M1502" s="148"/>
    </row>
    <row r="1503" spans="5:13" s="147" customFormat="1" ht="15">
      <c r="E1503" s="148"/>
      <c r="I1503" s="148"/>
      <c r="M1503" s="148"/>
    </row>
    <row r="1504" spans="5:13" s="147" customFormat="1" ht="15">
      <c r="E1504" s="148"/>
      <c r="I1504" s="148"/>
      <c r="M1504" s="148"/>
    </row>
    <row r="1505" spans="5:13" s="147" customFormat="1" ht="15">
      <c r="E1505" s="148"/>
      <c r="I1505" s="148"/>
      <c r="M1505" s="148"/>
    </row>
    <row r="1506" spans="5:13" s="147" customFormat="1" ht="15">
      <c r="E1506" s="148"/>
      <c r="I1506" s="148"/>
      <c r="M1506" s="148"/>
    </row>
    <row r="1507" spans="5:13" s="147" customFormat="1" ht="15">
      <c r="E1507" s="148"/>
      <c r="I1507" s="148"/>
      <c r="M1507" s="148"/>
    </row>
    <row r="1508" spans="5:13" s="147" customFormat="1" ht="15">
      <c r="E1508" s="148"/>
      <c r="I1508" s="148"/>
      <c r="M1508" s="148"/>
    </row>
    <row r="1509" spans="5:13" s="147" customFormat="1" ht="15">
      <c r="E1509" s="148"/>
      <c r="I1509" s="148"/>
      <c r="M1509" s="148"/>
    </row>
    <row r="1510" spans="5:13" s="147" customFormat="1" ht="15">
      <c r="E1510" s="148"/>
      <c r="I1510" s="148"/>
      <c r="M1510" s="148"/>
    </row>
    <row r="1511" spans="5:13" s="147" customFormat="1" ht="15">
      <c r="E1511" s="148"/>
      <c r="I1511" s="148"/>
      <c r="M1511" s="148"/>
    </row>
    <row r="1512" spans="5:13" s="147" customFormat="1" ht="15">
      <c r="E1512" s="148"/>
      <c r="I1512" s="148"/>
      <c r="M1512" s="148"/>
    </row>
    <row r="1513" spans="5:13" s="147" customFormat="1" ht="15">
      <c r="E1513" s="148"/>
      <c r="I1513" s="148"/>
      <c r="M1513" s="148"/>
    </row>
    <row r="1514" spans="5:13" s="147" customFormat="1" ht="15">
      <c r="E1514" s="148"/>
      <c r="I1514" s="148"/>
      <c r="M1514" s="148"/>
    </row>
    <row r="1515" spans="5:13" s="147" customFormat="1" ht="15">
      <c r="E1515" s="148"/>
      <c r="I1515" s="148"/>
      <c r="M1515" s="148"/>
    </row>
    <row r="1516" spans="5:13" s="147" customFormat="1" ht="15">
      <c r="E1516" s="148"/>
      <c r="I1516" s="148"/>
      <c r="M1516" s="148"/>
    </row>
    <row r="1517" spans="5:13" s="147" customFormat="1" ht="15">
      <c r="E1517" s="148"/>
      <c r="I1517" s="148"/>
      <c r="M1517" s="148"/>
    </row>
    <row r="1518" spans="5:13" s="147" customFormat="1" ht="15">
      <c r="E1518" s="148"/>
      <c r="I1518" s="148"/>
      <c r="M1518" s="148"/>
    </row>
    <row r="1519" spans="5:13" s="147" customFormat="1" ht="15">
      <c r="E1519" s="148"/>
      <c r="I1519" s="148"/>
      <c r="M1519" s="148"/>
    </row>
    <row r="1520" spans="5:13" s="147" customFormat="1" ht="15">
      <c r="E1520" s="148"/>
      <c r="I1520" s="148"/>
      <c r="M1520" s="148"/>
    </row>
    <row r="1521" spans="5:13" s="147" customFormat="1" ht="15">
      <c r="E1521" s="148"/>
      <c r="I1521" s="148"/>
      <c r="M1521" s="148"/>
    </row>
    <row r="1522" spans="5:13" s="147" customFormat="1" ht="15">
      <c r="E1522" s="148"/>
      <c r="I1522" s="148"/>
      <c r="M1522" s="148"/>
    </row>
    <row r="1523" spans="5:13" s="147" customFormat="1" ht="15">
      <c r="E1523" s="148"/>
      <c r="I1523" s="148"/>
      <c r="M1523" s="148"/>
    </row>
    <row r="1524" spans="5:13" s="147" customFormat="1" ht="15">
      <c r="E1524" s="148"/>
      <c r="I1524" s="148"/>
      <c r="M1524" s="148"/>
    </row>
    <row r="1525" spans="5:13" s="147" customFormat="1" ht="15">
      <c r="E1525" s="148"/>
      <c r="I1525" s="148"/>
      <c r="M1525" s="148"/>
    </row>
    <row r="1526" spans="5:13" s="147" customFormat="1" ht="15">
      <c r="E1526" s="148"/>
      <c r="I1526" s="148"/>
      <c r="M1526" s="148"/>
    </row>
    <row r="1527" spans="5:13" s="147" customFormat="1" ht="15">
      <c r="E1527" s="148"/>
      <c r="I1527" s="148"/>
      <c r="M1527" s="148"/>
    </row>
    <row r="1528" spans="5:13" s="147" customFormat="1" ht="15">
      <c r="E1528" s="148"/>
      <c r="I1528" s="148"/>
      <c r="M1528" s="148"/>
    </row>
    <row r="1529" spans="5:13" s="147" customFormat="1" ht="15">
      <c r="E1529" s="148"/>
      <c r="I1529" s="148"/>
      <c r="M1529" s="148"/>
    </row>
    <row r="1530" spans="5:13" s="147" customFormat="1" ht="15">
      <c r="E1530" s="148"/>
      <c r="I1530" s="148"/>
      <c r="M1530" s="148"/>
    </row>
    <row r="1531" spans="5:13" s="147" customFormat="1" ht="15">
      <c r="E1531" s="148"/>
      <c r="I1531" s="148"/>
      <c r="M1531" s="148"/>
    </row>
    <row r="1532" spans="5:13" s="147" customFormat="1" ht="15">
      <c r="E1532" s="148"/>
      <c r="I1532" s="148"/>
      <c r="M1532" s="148"/>
    </row>
    <row r="1533" spans="5:13" s="147" customFormat="1" ht="15">
      <c r="E1533" s="148"/>
      <c r="I1533" s="148"/>
      <c r="M1533" s="148"/>
    </row>
    <row r="1534" spans="5:13" s="147" customFormat="1" ht="15">
      <c r="E1534" s="148"/>
      <c r="I1534" s="148"/>
      <c r="M1534" s="148"/>
    </row>
    <row r="1535" spans="5:13" s="147" customFormat="1" ht="15">
      <c r="E1535" s="148"/>
      <c r="I1535" s="148"/>
      <c r="M1535" s="148"/>
    </row>
    <row r="1536" spans="5:13" s="147" customFormat="1" ht="15">
      <c r="E1536" s="148"/>
      <c r="I1536" s="148"/>
      <c r="M1536" s="148"/>
    </row>
    <row r="1537" spans="5:13" s="147" customFormat="1" ht="15">
      <c r="E1537" s="148"/>
      <c r="I1537" s="148"/>
      <c r="M1537" s="148"/>
    </row>
    <row r="1538" spans="5:13" s="147" customFormat="1" ht="15">
      <c r="E1538" s="148"/>
      <c r="I1538" s="148"/>
      <c r="M1538" s="148"/>
    </row>
    <row r="1539" spans="5:13" s="147" customFormat="1" ht="15">
      <c r="E1539" s="148"/>
      <c r="I1539" s="148"/>
      <c r="M1539" s="148"/>
    </row>
    <row r="1540" spans="5:13" s="147" customFormat="1" ht="15">
      <c r="E1540" s="148"/>
      <c r="I1540" s="148"/>
      <c r="M1540" s="148"/>
    </row>
    <row r="1541" spans="5:13" s="147" customFormat="1" ht="15">
      <c r="E1541" s="148"/>
      <c r="I1541" s="148"/>
      <c r="M1541" s="148"/>
    </row>
    <row r="1542" spans="5:13" s="147" customFormat="1" ht="15">
      <c r="E1542" s="148"/>
      <c r="I1542" s="148"/>
      <c r="M1542" s="148"/>
    </row>
    <row r="1543" spans="5:13" s="147" customFormat="1" ht="15">
      <c r="E1543" s="148"/>
      <c r="I1543" s="148"/>
      <c r="M1543" s="148"/>
    </row>
    <row r="1544" spans="5:13" s="147" customFormat="1" ht="15">
      <c r="E1544" s="148"/>
      <c r="I1544" s="148"/>
      <c r="M1544" s="148"/>
    </row>
    <row r="1545" spans="5:13" s="147" customFormat="1" ht="15">
      <c r="E1545" s="148"/>
      <c r="I1545" s="148"/>
      <c r="M1545" s="148"/>
    </row>
    <row r="1546" spans="5:13" s="147" customFormat="1" ht="15">
      <c r="E1546" s="148"/>
      <c r="I1546" s="148"/>
      <c r="M1546" s="148"/>
    </row>
    <row r="1547" spans="5:13" s="147" customFormat="1" ht="15">
      <c r="E1547" s="148"/>
      <c r="I1547" s="148"/>
      <c r="M1547" s="148"/>
    </row>
    <row r="1548" spans="5:13" s="147" customFormat="1" ht="15">
      <c r="E1548" s="148"/>
      <c r="I1548" s="148"/>
      <c r="M1548" s="148"/>
    </row>
    <row r="1549" spans="5:13" s="147" customFormat="1" ht="15">
      <c r="E1549" s="148"/>
      <c r="I1549" s="148"/>
      <c r="M1549" s="148"/>
    </row>
    <row r="1550" spans="5:13" s="147" customFormat="1" ht="15">
      <c r="E1550" s="148"/>
      <c r="I1550" s="148"/>
      <c r="M1550" s="148"/>
    </row>
    <row r="1551" spans="5:13" s="147" customFormat="1" ht="15">
      <c r="E1551" s="148"/>
      <c r="I1551" s="148"/>
      <c r="M1551" s="148"/>
    </row>
    <row r="1552" spans="5:13" s="147" customFormat="1" ht="15">
      <c r="E1552" s="148"/>
      <c r="I1552" s="148"/>
      <c r="M1552" s="148"/>
    </row>
    <row r="1553" spans="5:13" s="147" customFormat="1" ht="15">
      <c r="E1553" s="148"/>
      <c r="I1553" s="148"/>
      <c r="M1553" s="148"/>
    </row>
    <row r="1554" spans="5:13" s="147" customFormat="1" ht="15">
      <c r="E1554" s="148"/>
      <c r="I1554" s="148"/>
      <c r="M1554" s="148"/>
    </row>
    <row r="1555" spans="5:13" s="147" customFormat="1" ht="15">
      <c r="E1555" s="148"/>
      <c r="I1555" s="148"/>
      <c r="M1555" s="148"/>
    </row>
    <row r="1556" spans="5:13" s="147" customFormat="1" ht="15">
      <c r="E1556" s="148"/>
      <c r="I1556" s="148"/>
      <c r="M1556" s="148"/>
    </row>
    <row r="1557" spans="5:13" s="147" customFormat="1" ht="15">
      <c r="E1557" s="148"/>
      <c r="I1557" s="148"/>
      <c r="M1557" s="148"/>
    </row>
    <row r="1558" spans="5:13" s="147" customFormat="1" ht="15">
      <c r="E1558" s="148"/>
      <c r="I1558" s="148"/>
      <c r="M1558" s="148"/>
    </row>
    <row r="1559" spans="5:13" s="147" customFormat="1" ht="15">
      <c r="E1559" s="148"/>
      <c r="I1559" s="148"/>
      <c r="M1559" s="148"/>
    </row>
    <row r="1560" spans="5:13" s="147" customFormat="1" ht="15">
      <c r="E1560" s="148"/>
      <c r="I1560" s="148"/>
      <c r="M1560" s="148"/>
    </row>
    <row r="1561" spans="5:13" s="147" customFormat="1" ht="15">
      <c r="E1561" s="148"/>
      <c r="I1561" s="148"/>
      <c r="M1561" s="148"/>
    </row>
    <row r="1562" spans="5:13" s="147" customFormat="1" ht="15">
      <c r="E1562" s="148"/>
      <c r="I1562" s="148"/>
      <c r="M1562" s="148"/>
    </row>
    <row r="1563" spans="5:13" s="147" customFormat="1" ht="15">
      <c r="E1563" s="148"/>
      <c r="I1563" s="148"/>
      <c r="M1563" s="148"/>
    </row>
    <row r="1564" spans="5:13" s="147" customFormat="1" ht="15">
      <c r="E1564" s="148"/>
      <c r="I1564" s="148"/>
      <c r="M1564" s="148"/>
    </row>
    <row r="1565" spans="5:13" s="147" customFormat="1" ht="15">
      <c r="E1565" s="148"/>
      <c r="I1565" s="148"/>
      <c r="M1565" s="148"/>
    </row>
    <row r="1566" spans="5:13" s="147" customFormat="1" ht="15">
      <c r="E1566" s="148"/>
      <c r="I1566" s="148"/>
      <c r="M1566" s="148"/>
    </row>
    <row r="1567" spans="5:13" s="147" customFormat="1" ht="15">
      <c r="E1567" s="148"/>
      <c r="I1567" s="148"/>
      <c r="M1567" s="148"/>
    </row>
    <row r="1568" spans="5:13" s="147" customFormat="1" ht="15">
      <c r="E1568" s="148"/>
      <c r="I1568" s="148"/>
      <c r="M1568" s="148"/>
    </row>
    <row r="1569" spans="5:13" s="147" customFormat="1" ht="15">
      <c r="E1569" s="148"/>
      <c r="I1569" s="148"/>
      <c r="M1569" s="148"/>
    </row>
    <row r="1570" spans="5:13" s="147" customFormat="1" ht="15">
      <c r="E1570" s="148"/>
      <c r="I1570" s="148"/>
      <c r="M1570" s="148"/>
    </row>
    <row r="1571" spans="5:13" s="147" customFormat="1" ht="15">
      <c r="E1571" s="148"/>
      <c r="I1571" s="148"/>
      <c r="M1571" s="148"/>
    </row>
    <row r="1572" spans="5:13" s="147" customFormat="1" ht="15">
      <c r="E1572" s="148"/>
      <c r="I1572" s="148"/>
      <c r="M1572" s="148"/>
    </row>
    <row r="1573" spans="5:13" s="147" customFormat="1" ht="15">
      <c r="E1573" s="148"/>
      <c r="I1573" s="148"/>
      <c r="M1573" s="148"/>
    </row>
    <row r="1574" spans="5:13" s="147" customFormat="1" ht="15">
      <c r="E1574" s="148"/>
      <c r="I1574" s="148"/>
      <c r="M1574" s="148"/>
    </row>
    <row r="1575" spans="5:13" s="147" customFormat="1" ht="15">
      <c r="E1575" s="148"/>
      <c r="I1575" s="148"/>
      <c r="M1575" s="148"/>
    </row>
    <row r="1576" spans="5:13" s="147" customFormat="1" ht="15">
      <c r="E1576" s="148"/>
      <c r="I1576" s="148"/>
      <c r="M1576" s="148"/>
    </row>
    <row r="1577" spans="5:13" s="147" customFormat="1" ht="15">
      <c r="E1577" s="148"/>
      <c r="I1577" s="148"/>
      <c r="M1577" s="148"/>
    </row>
    <row r="1578" spans="5:13" s="147" customFormat="1" ht="15">
      <c r="E1578" s="148"/>
      <c r="I1578" s="148"/>
      <c r="M1578" s="148"/>
    </row>
    <row r="1579" spans="5:13" s="147" customFormat="1" ht="15">
      <c r="E1579" s="148"/>
      <c r="I1579" s="148"/>
      <c r="M1579" s="148"/>
    </row>
    <row r="1580" spans="5:13" s="147" customFormat="1" ht="15">
      <c r="E1580" s="148"/>
      <c r="I1580" s="148"/>
      <c r="M1580" s="148"/>
    </row>
    <row r="1581" spans="5:13" s="147" customFormat="1" ht="15">
      <c r="E1581" s="148"/>
      <c r="I1581" s="148"/>
      <c r="M1581" s="148"/>
    </row>
    <row r="1582" spans="5:13" s="147" customFormat="1" ht="15">
      <c r="E1582" s="148"/>
      <c r="I1582" s="148"/>
      <c r="M1582" s="148"/>
    </row>
    <row r="1583" spans="5:13" s="147" customFormat="1" ht="15">
      <c r="E1583" s="148"/>
      <c r="I1583" s="148"/>
      <c r="M1583" s="148"/>
    </row>
    <row r="1584" spans="5:13" s="147" customFormat="1" ht="15">
      <c r="E1584" s="148"/>
      <c r="I1584" s="148"/>
      <c r="M1584" s="148"/>
    </row>
    <row r="1585" spans="5:13" s="147" customFormat="1" ht="15">
      <c r="E1585" s="148"/>
      <c r="I1585" s="148"/>
      <c r="M1585" s="148"/>
    </row>
    <row r="1586" spans="5:13" s="147" customFormat="1" ht="15">
      <c r="E1586" s="148"/>
      <c r="I1586" s="148"/>
      <c r="M1586" s="148"/>
    </row>
    <row r="1587" spans="5:13" s="147" customFormat="1" ht="15">
      <c r="E1587" s="148"/>
      <c r="I1587" s="148"/>
      <c r="M1587" s="148"/>
    </row>
    <row r="1588" spans="5:13" s="147" customFormat="1" ht="15">
      <c r="E1588" s="148"/>
      <c r="I1588" s="148"/>
      <c r="M1588" s="148"/>
    </row>
    <row r="1589" spans="5:13" s="147" customFormat="1" ht="15">
      <c r="E1589" s="148"/>
      <c r="I1589" s="148"/>
      <c r="M1589" s="148"/>
    </row>
    <row r="1590" spans="5:13" s="147" customFormat="1" ht="15">
      <c r="E1590" s="148"/>
      <c r="I1590" s="148"/>
      <c r="M1590" s="148"/>
    </row>
    <row r="1591" spans="5:13" s="147" customFormat="1" ht="15">
      <c r="E1591" s="148"/>
      <c r="I1591" s="148"/>
      <c r="M1591" s="148"/>
    </row>
    <row r="1592" spans="5:13" s="147" customFormat="1" ht="15">
      <c r="E1592" s="148"/>
      <c r="I1592" s="148"/>
      <c r="M1592" s="148"/>
    </row>
    <row r="1593" spans="5:13" s="147" customFormat="1" ht="15">
      <c r="E1593" s="148"/>
      <c r="I1593" s="148"/>
      <c r="M1593" s="148"/>
    </row>
    <row r="1594" spans="5:13" s="147" customFormat="1" ht="15">
      <c r="E1594" s="148"/>
      <c r="I1594" s="148"/>
      <c r="M1594" s="148"/>
    </row>
    <row r="1595" spans="5:13" s="147" customFormat="1" ht="15">
      <c r="E1595" s="148"/>
      <c r="I1595" s="148"/>
      <c r="M1595" s="148"/>
    </row>
    <row r="1596" spans="5:13" s="147" customFormat="1" ht="15">
      <c r="E1596" s="148"/>
      <c r="I1596" s="148"/>
      <c r="M1596" s="148"/>
    </row>
    <row r="1597" spans="5:13" s="147" customFormat="1" ht="15">
      <c r="E1597" s="148"/>
      <c r="I1597" s="148"/>
      <c r="M1597" s="148"/>
    </row>
    <row r="1598" spans="5:13" s="147" customFormat="1" ht="15">
      <c r="E1598" s="148"/>
      <c r="I1598" s="148"/>
      <c r="M1598" s="148"/>
    </row>
    <row r="1599" spans="5:13" s="147" customFormat="1" ht="15">
      <c r="E1599" s="148"/>
      <c r="I1599" s="148"/>
      <c r="M1599" s="148"/>
    </row>
    <row r="1600" spans="5:13" s="147" customFormat="1" ht="15">
      <c r="E1600" s="148"/>
      <c r="I1600" s="148"/>
      <c r="M1600" s="148"/>
    </row>
    <row r="1601" spans="5:13" s="147" customFormat="1" ht="15">
      <c r="E1601" s="148"/>
      <c r="I1601" s="148"/>
      <c r="M1601" s="148"/>
    </row>
    <row r="1602" spans="5:13" s="147" customFormat="1" ht="15">
      <c r="E1602" s="148"/>
      <c r="I1602" s="148"/>
      <c r="M1602" s="148"/>
    </row>
    <row r="1603" spans="5:13" s="147" customFormat="1" ht="15">
      <c r="E1603" s="148"/>
      <c r="I1603" s="148"/>
      <c r="M1603" s="148"/>
    </row>
    <row r="1604" spans="5:13" s="147" customFormat="1" ht="15">
      <c r="E1604" s="148"/>
      <c r="I1604" s="148"/>
      <c r="M1604" s="148"/>
    </row>
    <row r="1605" spans="5:13" s="147" customFormat="1" ht="15">
      <c r="E1605" s="148"/>
      <c r="I1605" s="148"/>
      <c r="M1605" s="148"/>
    </row>
    <row r="1606" spans="5:13" s="147" customFormat="1" ht="15">
      <c r="E1606" s="148"/>
      <c r="I1606" s="148"/>
      <c r="M1606" s="148"/>
    </row>
    <row r="1607" spans="5:13" s="147" customFormat="1" ht="15">
      <c r="E1607" s="148"/>
      <c r="I1607" s="148"/>
      <c r="M1607" s="148"/>
    </row>
    <row r="1608" spans="5:13" s="147" customFormat="1" ht="15">
      <c r="E1608" s="148"/>
      <c r="I1608" s="148"/>
      <c r="M1608" s="148"/>
    </row>
    <row r="1609" spans="5:13" s="147" customFormat="1" ht="15">
      <c r="E1609" s="148"/>
      <c r="I1609" s="148"/>
      <c r="M1609" s="148"/>
    </row>
    <row r="1610" spans="5:13" s="147" customFormat="1" ht="15">
      <c r="E1610" s="148"/>
      <c r="I1610" s="148"/>
      <c r="M1610" s="148"/>
    </row>
    <row r="1611" spans="5:13" s="147" customFormat="1" ht="15">
      <c r="E1611" s="148"/>
      <c r="I1611" s="148"/>
      <c r="M1611" s="148"/>
    </row>
    <row r="1612" spans="5:13" s="147" customFormat="1" ht="15">
      <c r="E1612" s="148"/>
      <c r="I1612" s="148"/>
      <c r="M1612" s="148"/>
    </row>
    <row r="1613" spans="5:13" s="147" customFormat="1" ht="15">
      <c r="E1613" s="148"/>
      <c r="I1613" s="148"/>
      <c r="M1613" s="148"/>
    </row>
    <row r="1614" spans="5:13" s="147" customFormat="1" ht="15">
      <c r="E1614" s="148"/>
      <c r="I1614" s="148"/>
      <c r="M1614" s="148"/>
    </row>
    <row r="1615" spans="5:13" s="147" customFormat="1" ht="15">
      <c r="E1615" s="148"/>
      <c r="I1615" s="148"/>
      <c r="M1615" s="148"/>
    </row>
    <row r="1616" spans="5:13" s="147" customFormat="1" ht="15">
      <c r="E1616" s="148"/>
      <c r="I1616" s="148"/>
      <c r="M1616" s="148"/>
    </row>
    <row r="1617" spans="5:13" s="147" customFormat="1" ht="15">
      <c r="E1617" s="148"/>
      <c r="I1617" s="148"/>
      <c r="M1617" s="148"/>
    </row>
    <row r="1618" spans="5:13" s="147" customFormat="1" ht="15">
      <c r="E1618" s="148"/>
      <c r="I1618" s="148"/>
      <c r="M1618" s="148"/>
    </row>
    <row r="1619" spans="5:13" s="147" customFormat="1" ht="15">
      <c r="E1619" s="148"/>
      <c r="I1619" s="148"/>
      <c r="M1619" s="148"/>
    </row>
    <row r="1620" spans="5:13" s="147" customFormat="1" ht="15">
      <c r="E1620" s="148"/>
      <c r="I1620" s="148"/>
      <c r="M1620" s="148"/>
    </row>
    <row r="1621" spans="5:13" s="147" customFormat="1" ht="15">
      <c r="E1621" s="148"/>
      <c r="I1621" s="148"/>
      <c r="M1621" s="148"/>
    </row>
    <row r="1622" spans="5:13" s="147" customFormat="1" ht="15">
      <c r="E1622" s="148"/>
      <c r="I1622" s="148"/>
      <c r="M1622" s="148"/>
    </row>
    <row r="1623" spans="5:13" s="147" customFormat="1" ht="15">
      <c r="E1623" s="148"/>
      <c r="I1623" s="148"/>
      <c r="M1623" s="148"/>
    </row>
    <row r="1624" spans="5:13" s="147" customFormat="1" ht="15">
      <c r="E1624" s="148"/>
      <c r="I1624" s="148"/>
      <c r="M1624" s="148"/>
    </row>
    <row r="1625" spans="5:13" s="147" customFormat="1" ht="15">
      <c r="E1625" s="148"/>
      <c r="I1625" s="148"/>
      <c r="M1625" s="148"/>
    </row>
    <row r="1626" spans="5:13" s="147" customFormat="1" ht="15">
      <c r="E1626" s="148"/>
      <c r="I1626" s="148"/>
      <c r="M1626" s="148"/>
    </row>
    <row r="1627" spans="5:13" s="147" customFormat="1" ht="15">
      <c r="E1627" s="148"/>
      <c r="I1627" s="148"/>
      <c r="M1627" s="148"/>
    </row>
    <row r="1628" spans="5:13" s="147" customFormat="1" ht="15">
      <c r="E1628" s="148"/>
      <c r="I1628" s="148"/>
      <c r="M1628" s="148"/>
    </row>
    <row r="1629" spans="5:13" s="147" customFormat="1" ht="15">
      <c r="E1629" s="148"/>
      <c r="I1629" s="148"/>
      <c r="M1629" s="148"/>
    </row>
    <row r="1630" spans="5:13" s="147" customFormat="1" ht="15">
      <c r="E1630" s="148"/>
      <c r="I1630" s="148"/>
      <c r="M1630" s="148"/>
    </row>
    <row r="1631" spans="5:13" s="147" customFormat="1" ht="15">
      <c r="E1631" s="148"/>
      <c r="I1631" s="148"/>
      <c r="M1631" s="148"/>
    </row>
    <row r="1632" spans="5:13" s="147" customFormat="1" ht="15">
      <c r="E1632" s="148"/>
      <c r="I1632" s="148"/>
      <c r="M1632" s="148"/>
    </row>
    <row r="1633" spans="5:13" s="147" customFormat="1" ht="15">
      <c r="E1633" s="148"/>
      <c r="I1633" s="148"/>
      <c r="M1633" s="148"/>
    </row>
    <row r="1634" spans="5:13" s="147" customFormat="1" ht="15">
      <c r="E1634" s="148"/>
      <c r="I1634" s="148"/>
      <c r="M1634" s="148"/>
    </row>
    <row r="1635" spans="5:13" s="147" customFormat="1" ht="15">
      <c r="E1635" s="148"/>
      <c r="I1635" s="148"/>
      <c r="M1635" s="148"/>
    </row>
    <row r="1636" spans="5:13" s="147" customFormat="1" ht="15">
      <c r="E1636" s="148"/>
      <c r="I1636" s="148"/>
      <c r="M1636" s="148"/>
    </row>
    <row r="1637" spans="5:13" s="147" customFormat="1" ht="15">
      <c r="E1637" s="148"/>
      <c r="I1637" s="148"/>
      <c r="M1637" s="148"/>
    </row>
    <row r="1638" spans="5:13" s="147" customFormat="1" ht="15">
      <c r="E1638" s="148"/>
      <c r="I1638" s="148"/>
      <c r="M1638" s="148"/>
    </row>
    <row r="1639" spans="5:13" s="147" customFormat="1" ht="15">
      <c r="E1639" s="148"/>
      <c r="I1639" s="148"/>
      <c r="M1639" s="148"/>
    </row>
    <row r="1640" spans="5:13" s="147" customFormat="1" ht="15">
      <c r="E1640" s="148"/>
      <c r="I1640" s="148"/>
      <c r="M1640" s="148"/>
    </row>
    <row r="1641" spans="5:13" s="147" customFormat="1" ht="15">
      <c r="E1641" s="148"/>
      <c r="I1641" s="148"/>
      <c r="M1641" s="148"/>
    </row>
    <row r="1642" spans="5:13" s="147" customFormat="1" ht="15">
      <c r="E1642" s="148"/>
      <c r="I1642" s="148"/>
      <c r="M1642" s="148"/>
    </row>
    <row r="1643" spans="5:13" s="147" customFormat="1" ht="15">
      <c r="E1643" s="148"/>
      <c r="I1643" s="148"/>
      <c r="M1643" s="148"/>
    </row>
    <row r="1644" spans="5:13" s="147" customFormat="1" ht="15">
      <c r="E1644" s="148"/>
      <c r="I1644" s="148"/>
      <c r="M1644" s="148"/>
    </row>
    <row r="1645" spans="5:13" s="147" customFormat="1" ht="15">
      <c r="E1645" s="148"/>
      <c r="I1645" s="148"/>
      <c r="M1645" s="148"/>
    </row>
    <row r="1646" spans="5:13" s="147" customFormat="1" ht="15">
      <c r="E1646" s="148"/>
      <c r="I1646" s="148"/>
      <c r="M1646" s="148"/>
    </row>
    <row r="1647" spans="5:13" s="147" customFormat="1" ht="15">
      <c r="E1647" s="148"/>
      <c r="I1647" s="148"/>
      <c r="M1647" s="148"/>
    </row>
    <row r="1648" spans="5:13" s="147" customFormat="1" ht="15">
      <c r="E1648" s="148"/>
      <c r="I1648" s="148"/>
      <c r="M1648" s="148"/>
    </row>
    <row r="1649" spans="5:13" s="147" customFormat="1" ht="15">
      <c r="E1649" s="148"/>
      <c r="I1649" s="148"/>
      <c r="M1649" s="148"/>
    </row>
    <row r="1650" spans="5:13" s="147" customFormat="1" ht="15">
      <c r="E1650" s="148"/>
      <c r="I1650" s="148"/>
      <c r="M1650" s="148"/>
    </row>
    <row r="1651" spans="5:13" s="147" customFormat="1" ht="15">
      <c r="E1651" s="148"/>
      <c r="I1651" s="148"/>
      <c r="M1651" s="148"/>
    </row>
    <row r="1652" spans="5:13" s="147" customFormat="1" ht="15">
      <c r="E1652" s="148"/>
      <c r="I1652" s="148"/>
      <c r="M1652" s="148"/>
    </row>
    <row r="1653" spans="5:13" s="147" customFormat="1" ht="15">
      <c r="E1653" s="148"/>
      <c r="I1653" s="148"/>
      <c r="M1653" s="148"/>
    </row>
    <row r="1654" spans="5:13" s="147" customFormat="1" ht="15">
      <c r="E1654" s="148"/>
      <c r="I1654" s="148"/>
      <c r="M1654" s="148"/>
    </row>
    <row r="1655" spans="5:13" s="147" customFormat="1" ht="15">
      <c r="E1655" s="148"/>
      <c r="I1655" s="148"/>
      <c r="M1655" s="148"/>
    </row>
    <row r="1656" spans="5:13" s="147" customFormat="1" ht="15">
      <c r="E1656" s="148"/>
      <c r="I1656" s="148"/>
      <c r="M1656" s="148"/>
    </row>
    <row r="1657" spans="5:13" s="147" customFormat="1" ht="15">
      <c r="E1657" s="148"/>
      <c r="I1657" s="148"/>
      <c r="M1657" s="148"/>
    </row>
    <row r="1658" spans="5:13" s="147" customFormat="1" ht="15">
      <c r="E1658" s="148"/>
      <c r="I1658" s="148"/>
      <c r="M1658" s="148"/>
    </row>
    <row r="1659" spans="5:13" s="147" customFormat="1" ht="15">
      <c r="E1659" s="148"/>
      <c r="I1659" s="148"/>
      <c r="M1659" s="148"/>
    </row>
    <row r="1660" spans="5:13" s="147" customFormat="1" ht="15">
      <c r="E1660" s="148"/>
      <c r="I1660" s="148"/>
      <c r="M1660" s="148"/>
    </row>
    <row r="1661" spans="5:13" s="147" customFormat="1" ht="15">
      <c r="E1661" s="148"/>
      <c r="I1661" s="148"/>
      <c r="M1661" s="148"/>
    </row>
    <row r="1662" spans="5:13" s="147" customFormat="1" ht="15">
      <c r="E1662" s="148"/>
      <c r="I1662" s="148"/>
      <c r="M1662" s="148"/>
    </row>
    <row r="1663" spans="5:13" s="147" customFormat="1" ht="15">
      <c r="E1663" s="148"/>
      <c r="I1663" s="148"/>
      <c r="M1663" s="148"/>
    </row>
    <row r="1664" spans="5:13" s="147" customFormat="1" ht="15">
      <c r="E1664" s="148"/>
      <c r="I1664" s="148"/>
      <c r="M1664" s="148"/>
    </row>
    <row r="1665" spans="5:13" s="147" customFormat="1" ht="15">
      <c r="E1665" s="148"/>
      <c r="I1665" s="148"/>
      <c r="M1665" s="148"/>
    </row>
    <row r="1666" spans="5:13" s="147" customFormat="1" ht="15">
      <c r="E1666" s="148"/>
      <c r="I1666" s="148"/>
      <c r="M1666" s="148"/>
    </row>
    <row r="1667" spans="5:13" s="147" customFormat="1" ht="15">
      <c r="E1667" s="148"/>
      <c r="I1667" s="148"/>
      <c r="M1667" s="148"/>
    </row>
    <row r="1668" spans="5:13" s="147" customFormat="1" ht="15">
      <c r="E1668" s="148"/>
      <c r="I1668" s="148"/>
      <c r="M1668" s="148"/>
    </row>
    <row r="1669" spans="5:13" s="147" customFormat="1" ht="15">
      <c r="E1669" s="148"/>
      <c r="I1669" s="148"/>
      <c r="M1669" s="148"/>
    </row>
    <row r="1670" spans="5:13" s="147" customFormat="1" ht="15">
      <c r="E1670" s="148"/>
      <c r="I1670" s="148"/>
      <c r="M1670" s="148"/>
    </row>
    <row r="1671" spans="5:13" s="147" customFormat="1" ht="15">
      <c r="E1671" s="148"/>
      <c r="I1671" s="148"/>
      <c r="M1671" s="148"/>
    </row>
    <row r="1672" spans="5:13" s="147" customFormat="1" ht="15">
      <c r="E1672" s="148"/>
      <c r="I1672" s="148"/>
      <c r="M1672" s="148"/>
    </row>
    <row r="1673" spans="5:13" s="147" customFormat="1" ht="15">
      <c r="E1673" s="148"/>
      <c r="I1673" s="148"/>
      <c r="M1673" s="148"/>
    </row>
    <row r="1674" spans="5:13" s="147" customFormat="1" ht="15">
      <c r="E1674" s="148"/>
      <c r="I1674" s="148"/>
      <c r="M1674" s="148"/>
    </row>
    <row r="1675" spans="5:13" s="147" customFormat="1" ht="15">
      <c r="E1675" s="148"/>
      <c r="I1675" s="148"/>
      <c r="M1675" s="148"/>
    </row>
    <row r="1676" spans="5:13" s="147" customFormat="1" ht="15">
      <c r="E1676" s="148"/>
      <c r="I1676" s="148"/>
      <c r="M1676" s="148"/>
    </row>
    <row r="1677" spans="5:13" s="147" customFormat="1" ht="15">
      <c r="E1677" s="148"/>
      <c r="I1677" s="148"/>
      <c r="M1677" s="148"/>
    </row>
    <row r="1678" spans="5:13" s="147" customFormat="1" ht="15">
      <c r="E1678" s="148"/>
      <c r="I1678" s="148"/>
      <c r="M1678" s="148"/>
    </row>
    <row r="1679" spans="5:13" s="147" customFormat="1" ht="15">
      <c r="E1679" s="148"/>
      <c r="I1679" s="148"/>
      <c r="M1679" s="148"/>
    </row>
    <row r="1680" spans="5:13" s="147" customFormat="1" ht="15">
      <c r="E1680" s="148"/>
      <c r="I1680" s="148"/>
      <c r="M1680" s="148"/>
    </row>
    <row r="1681" spans="5:13" s="147" customFormat="1" ht="15">
      <c r="E1681" s="148"/>
      <c r="I1681" s="148"/>
      <c r="M1681" s="148"/>
    </row>
    <row r="1682" spans="5:13" s="147" customFormat="1" ht="15">
      <c r="E1682" s="148"/>
      <c r="I1682" s="148"/>
      <c r="M1682" s="148"/>
    </row>
    <row r="1683" spans="5:13" s="147" customFormat="1" ht="15">
      <c r="E1683" s="148"/>
      <c r="I1683" s="148"/>
      <c r="M1683" s="148"/>
    </row>
    <row r="1684" spans="5:13" s="147" customFormat="1" ht="15">
      <c r="E1684" s="148"/>
      <c r="I1684" s="148"/>
      <c r="M1684" s="148"/>
    </row>
    <row r="1685" spans="5:13" s="147" customFormat="1" ht="15">
      <c r="E1685" s="148"/>
      <c r="I1685" s="148"/>
      <c r="M1685" s="148"/>
    </row>
    <row r="1686" spans="5:13" s="147" customFormat="1" ht="15">
      <c r="E1686" s="148"/>
      <c r="I1686" s="148"/>
      <c r="M1686" s="148"/>
    </row>
    <row r="1687" spans="5:13" s="147" customFormat="1" ht="15">
      <c r="E1687" s="148"/>
      <c r="I1687" s="148"/>
      <c r="M1687" s="148"/>
    </row>
    <row r="1688" spans="5:13" s="147" customFormat="1" ht="15">
      <c r="E1688" s="148"/>
      <c r="I1688" s="148"/>
      <c r="M1688" s="148"/>
    </row>
    <row r="1689" spans="5:13" s="147" customFormat="1" ht="15">
      <c r="E1689" s="148"/>
      <c r="I1689" s="148"/>
      <c r="M1689" s="148"/>
    </row>
    <row r="1690" spans="5:13" s="147" customFormat="1" ht="15">
      <c r="E1690" s="148"/>
      <c r="I1690" s="148"/>
      <c r="M1690" s="148"/>
    </row>
    <row r="1691" spans="5:13" s="147" customFormat="1" ht="15">
      <c r="E1691" s="148"/>
      <c r="I1691" s="148"/>
      <c r="M1691" s="148"/>
    </row>
    <row r="1692" spans="5:13" s="147" customFormat="1" ht="15">
      <c r="E1692" s="148"/>
      <c r="I1692" s="148"/>
      <c r="M1692" s="148"/>
    </row>
    <row r="1693" spans="5:13" s="147" customFormat="1" ht="15">
      <c r="E1693" s="148"/>
      <c r="I1693" s="148"/>
      <c r="M1693" s="148"/>
    </row>
    <row r="1694" spans="5:13" s="147" customFormat="1" ht="15">
      <c r="E1694" s="148"/>
      <c r="I1694" s="148"/>
      <c r="M1694" s="148"/>
    </row>
    <row r="1695" spans="5:13" s="147" customFormat="1" ht="15">
      <c r="E1695" s="148"/>
      <c r="I1695" s="148"/>
      <c r="M1695" s="148"/>
    </row>
    <row r="1696" spans="5:13" s="147" customFormat="1" ht="15">
      <c r="E1696" s="148"/>
      <c r="I1696" s="148"/>
      <c r="M1696" s="148"/>
    </row>
    <row r="1697" spans="5:13" s="147" customFormat="1" ht="15">
      <c r="E1697" s="148"/>
      <c r="I1697" s="148"/>
      <c r="M1697" s="148"/>
    </row>
    <row r="1698" spans="5:13" s="147" customFormat="1" ht="15">
      <c r="E1698" s="148"/>
      <c r="I1698" s="148"/>
      <c r="M1698" s="148"/>
    </row>
    <row r="1699" spans="5:13" s="147" customFormat="1" ht="15">
      <c r="E1699" s="148"/>
      <c r="I1699" s="148"/>
      <c r="M1699" s="148"/>
    </row>
    <row r="1700" spans="5:13" s="147" customFormat="1" ht="15">
      <c r="E1700" s="148"/>
      <c r="I1700" s="148"/>
      <c r="M1700" s="148"/>
    </row>
    <row r="1701" spans="5:13" s="147" customFormat="1" ht="15">
      <c r="E1701" s="148"/>
      <c r="I1701" s="148"/>
      <c r="M1701" s="148"/>
    </row>
    <row r="1702" spans="5:13" s="147" customFormat="1" ht="15">
      <c r="E1702" s="148"/>
      <c r="I1702" s="148"/>
      <c r="M1702" s="148"/>
    </row>
    <row r="1703" spans="5:13" s="147" customFormat="1" ht="15">
      <c r="E1703" s="148"/>
      <c r="I1703" s="148"/>
      <c r="M1703" s="148"/>
    </row>
    <row r="1704" spans="5:13" s="147" customFormat="1" ht="15">
      <c r="E1704" s="148"/>
      <c r="I1704" s="148"/>
      <c r="M1704" s="148"/>
    </row>
    <row r="1705" spans="5:13" s="147" customFormat="1" ht="15">
      <c r="E1705" s="148"/>
      <c r="I1705" s="148"/>
      <c r="M1705" s="148"/>
    </row>
    <row r="1706" spans="5:13" s="147" customFormat="1" ht="15">
      <c r="E1706" s="148"/>
      <c r="I1706" s="148"/>
      <c r="M1706" s="148"/>
    </row>
    <row r="1707" spans="5:13" s="147" customFormat="1" ht="15">
      <c r="E1707" s="148"/>
      <c r="I1707" s="148"/>
      <c r="M1707" s="148"/>
    </row>
    <row r="1708" spans="5:13" s="147" customFormat="1" ht="15">
      <c r="E1708" s="148"/>
      <c r="I1708" s="148"/>
      <c r="M1708" s="148"/>
    </row>
    <row r="1709" spans="5:13" s="147" customFormat="1" ht="15">
      <c r="E1709" s="148"/>
      <c r="I1709" s="148"/>
      <c r="M1709" s="148"/>
    </row>
    <row r="1710" spans="5:13" s="147" customFormat="1" ht="15">
      <c r="E1710" s="148"/>
      <c r="I1710" s="148"/>
      <c r="M1710" s="148"/>
    </row>
    <row r="1711" spans="5:13" s="147" customFormat="1" ht="15">
      <c r="E1711" s="148"/>
      <c r="I1711" s="148"/>
      <c r="M1711" s="148"/>
    </row>
    <row r="1712" spans="5:13" s="147" customFormat="1" ht="15">
      <c r="E1712" s="148"/>
      <c r="I1712" s="148"/>
      <c r="M1712" s="148"/>
    </row>
    <row r="1713" spans="5:13" s="147" customFormat="1" ht="15">
      <c r="E1713" s="148"/>
      <c r="I1713" s="148"/>
      <c r="M1713" s="148"/>
    </row>
    <row r="1714" spans="5:13" s="147" customFormat="1" ht="15">
      <c r="E1714" s="148"/>
      <c r="I1714" s="148"/>
      <c r="M1714" s="148"/>
    </row>
    <row r="1715" spans="5:13" s="147" customFormat="1" ht="15">
      <c r="E1715" s="148"/>
      <c r="I1715" s="148"/>
      <c r="M1715" s="148"/>
    </row>
    <row r="1716" spans="5:13" s="147" customFormat="1" ht="15">
      <c r="E1716" s="148"/>
      <c r="I1716" s="148"/>
      <c r="M1716" s="148"/>
    </row>
    <row r="1717" spans="5:13" s="147" customFormat="1" ht="15">
      <c r="E1717" s="148"/>
      <c r="I1717" s="148"/>
      <c r="M1717" s="148"/>
    </row>
    <row r="1718" spans="5:13" s="147" customFormat="1" ht="15">
      <c r="E1718" s="148"/>
      <c r="I1718" s="148"/>
      <c r="M1718" s="148"/>
    </row>
    <row r="1719" spans="5:13" s="147" customFormat="1" ht="15">
      <c r="E1719" s="148"/>
      <c r="I1719" s="148"/>
      <c r="M1719" s="148"/>
    </row>
    <row r="1720" spans="5:13" s="147" customFormat="1" ht="15">
      <c r="E1720" s="148"/>
      <c r="I1720" s="148"/>
      <c r="M1720" s="148"/>
    </row>
    <row r="1721" spans="5:13" s="147" customFormat="1" ht="15">
      <c r="E1721" s="148"/>
      <c r="I1721" s="148"/>
      <c r="M1721" s="148"/>
    </row>
    <row r="1722" spans="5:13" s="147" customFormat="1" ht="15">
      <c r="E1722" s="148"/>
      <c r="I1722" s="148"/>
      <c r="M1722" s="148"/>
    </row>
    <row r="1723" spans="5:13" s="147" customFormat="1" ht="15">
      <c r="E1723" s="148"/>
      <c r="I1723" s="148"/>
      <c r="M1723" s="148"/>
    </row>
    <row r="1724" spans="5:13" s="147" customFormat="1" ht="15">
      <c r="E1724" s="148"/>
      <c r="I1724" s="148"/>
      <c r="M1724" s="148"/>
    </row>
    <row r="1725" spans="5:13" s="147" customFormat="1" ht="15">
      <c r="E1725" s="148"/>
      <c r="I1725" s="148"/>
      <c r="M1725" s="148"/>
    </row>
    <row r="1726" spans="5:13" s="147" customFormat="1" ht="15">
      <c r="E1726" s="148"/>
      <c r="I1726" s="148"/>
      <c r="M1726" s="148"/>
    </row>
    <row r="1727" spans="5:13" s="147" customFormat="1" ht="15">
      <c r="E1727" s="148"/>
      <c r="I1727" s="148"/>
      <c r="M1727" s="148"/>
    </row>
    <row r="1728" spans="5:13" s="147" customFormat="1" ht="15">
      <c r="E1728" s="148"/>
      <c r="I1728" s="148"/>
      <c r="M1728" s="148"/>
    </row>
    <row r="1729" spans="5:13" s="147" customFormat="1" ht="15">
      <c r="E1729" s="148"/>
      <c r="I1729" s="148"/>
      <c r="M1729" s="148"/>
    </row>
    <row r="1730" spans="5:13" s="147" customFormat="1" ht="15">
      <c r="E1730" s="148"/>
      <c r="I1730" s="148"/>
      <c r="M1730" s="148"/>
    </row>
    <row r="1731" spans="5:13" s="147" customFormat="1" ht="15">
      <c r="E1731" s="148"/>
      <c r="I1731" s="148"/>
      <c r="M1731" s="148"/>
    </row>
    <row r="1732" spans="5:13" s="147" customFormat="1" ht="15">
      <c r="E1732" s="148"/>
      <c r="I1732" s="148"/>
      <c r="M1732" s="148"/>
    </row>
    <row r="1733" spans="5:13" s="147" customFormat="1" ht="15">
      <c r="E1733" s="148"/>
      <c r="I1733" s="148"/>
      <c r="M1733" s="148"/>
    </row>
    <row r="1734" spans="5:13" s="147" customFormat="1" ht="15">
      <c r="E1734" s="148"/>
      <c r="I1734" s="148"/>
      <c r="M1734" s="148"/>
    </row>
    <row r="1735" spans="5:13" s="147" customFormat="1" ht="15">
      <c r="E1735" s="148"/>
      <c r="I1735" s="148"/>
      <c r="M1735" s="148"/>
    </row>
    <row r="1736" spans="5:13" s="147" customFormat="1" ht="15">
      <c r="E1736" s="148"/>
      <c r="I1736" s="148"/>
      <c r="M1736" s="148"/>
    </row>
    <row r="1737" spans="5:13" s="147" customFormat="1" ht="15">
      <c r="E1737" s="148"/>
      <c r="I1737" s="148"/>
      <c r="M1737" s="148"/>
    </row>
    <row r="1738" spans="5:13" s="147" customFormat="1" ht="15">
      <c r="E1738" s="148"/>
      <c r="I1738" s="148"/>
      <c r="M1738" s="148"/>
    </row>
    <row r="1739" spans="5:13" s="147" customFormat="1" ht="15">
      <c r="E1739" s="148"/>
      <c r="I1739" s="148"/>
      <c r="M1739" s="148"/>
    </row>
    <row r="1740" spans="5:13" s="147" customFormat="1" ht="15">
      <c r="E1740" s="148"/>
      <c r="I1740" s="148"/>
      <c r="M1740" s="148"/>
    </row>
    <row r="1741" spans="5:13" s="147" customFormat="1" ht="15">
      <c r="E1741" s="148"/>
      <c r="I1741" s="148"/>
      <c r="M1741" s="148"/>
    </row>
    <row r="1742" spans="5:13" s="147" customFormat="1" ht="15">
      <c r="E1742" s="148"/>
      <c r="I1742" s="148"/>
      <c r="M1742" s="148"/>
    </row>
    <row r="1743" spans="5:13" s="147" customFormat="1" ht="15">
      <c r="E1743" s="148"/>
      <c r="I1743" s="148"/>
      <c r="M1743" s="148"/>
    </row>
    <row r="1744" spans="5:13" s="147" customFormat="1" ht="15">
      <c r="E1744" s="148"/>
      <c r="I1744" s="148"/>
      <c r="M1744" s="148"/>
    </row>
    <row r="1745" spans="5:13" s="147" customFormat="1" ht="15">
      <c r="E1745" s="148"/>
      <c r="I1745" s="148"/>
      <c r="M1745" s="148"/>
    </row>
    <row r="1746" spans="5:13" s="147" customFormat="1" ht="15">
      <c r="E1746" s="148"/>
      <c r="I1746" s="148"/>
      <c r="M1746" s="148"/>
    </row>
    <row r="1747" spans="5:13" s="147" customFormat="1" ht="15">
      <c r="E1747" s="148"/>
      <c r="I1747" s="148"/>
      <c r="M1747" s="148"/>
    </row>
    <row r="1748" spans="5:13" s="147" customFormat="1" ht="15">
      <c r="E1748" s="148"/>
      <c r="I1748" s="148"/>
      <c r="M1748" s="148"/>
    </row>
    <row r="1749" spans="5:13" s="147" customFormat="1" ht="15">
      <c r="E1749" s="148"/>
      <c r="I1749" s="148"/>
      <c r="M1749" s="148"/>
    </row>
    <row r="1750" spans="5:13" s="147" customFormat="1" ht="15">
      <c r="E1750" s="148"/>
      <c r="I1750" s="148"/>
      <c r="M1750" s="148"/>
    </row>
    <row r="1751" spans="5:13" s="147" customFormat="1" ht="15">
      <c r="E1751" s="148"/>
      <c r="I1751" s="148"/>
      <c r="M1751" s="148"/>
    </row>
    <row r="1752" spans="5:13" s="147" customFormat="1" ht="15">
      <c r="E1752" s="148"/>
      <c r="I1752" s="148"/>
      <c r="M1752" s="148"/>
    </row>
    <row r="1753" spans="5:13" s="147" customFormat="1" ht="15">
      <c r="E1753" s="148"/>
      <c r="I1753" s="148"/>
      <c r="M1753" s="148"/>
    </row>
    <row r="1754" spans="5:13" s="147" customFormat="1" ht="15">
      <c r="E1754" s="148"/>
      <c r="I1754" s="148"/>
      <c r="M1754" s="148"/>
    </row>
    <row r="1755" spans="5:13" s="147" customFormat="1" ht="15">
      <c r="E1755" s="148"/>
      <c r="I1755" s="148"/>
      <c r="M1755" s="148"/>
    </row>
    <row r="1756" spans="5:13" s="147" customFormat="1" ht="15">
      <c r="E1756" s="148"/>
      <c r="I1756" s="148"/>
      <c r="M1756" s="148"/>
    </row>
    <row r="1757" spans="5:13" s="147" customFormat="1" ht="15">
      <c r="E1757" s="148"/>
      <c r="I1757" s="148"/>
      <c r="M1757" s="148"/>
    </row>
    <row r="1758" spans="5:13" s="147" customFormat="1" ht="15">
      <c r="E1758" s="148"/>
      <c r="I1758" s="148"/>
      <c r="M1758" s="148"/>
    </row>
    <row r="1759" spans="5:13" s="147" customFormat="1" ht="15">
      <c r="E1759" s="148"/>
      <c r="I1759" s="148"/>
      <c r="M1759" s="148"/>
    </row>
    <row r="1760" spans="5:13" s="147" customFormat="1" ht="15">
      <c r="E1760" s="148"/>
      <c r="I1760" s="148"/>
      <c r="M1760" s="148"/>
    </row>
    <row r="1761" spans="5:13" s="147" customFormat="1" ht="15">
      <c r="E1761" s="148"/>
      <c r="I1761" s="148"/>
      <c r="M1761" s="148"/>
    </row>
    <row r="1762" spans="5:13" s="147" customFormat="1" ht="15">
      <c r="E1762" s="148"/>
      <c r="I1762" s="148"/>
      <c r="M1762" s="148"/>
    </row>
    <row r="1763" spans="5:13" s="147" customFormat="1" ht="15">
      <c r="E1763" s="148"/>
      <c r="I1763" s="148"/>
      <c r="M1763" s="148"/>
    </row>
    <row r="1764" spans="5:13" s="147" customFormat="1" ht="15">
      <c r="E1764" s="148"/>
      <c r="I1764" s="148"/>
      <c r="M1764" s="148"/>
    </row>
    <row r="1765" spans="5:13" s="147" customFormat="1" ht="15">
      <c r="E1765" s="148"/>
      <c r="I1765" s="148"/>
      <c r="M1765" s="148"/>
    </row>
    <row r="1766" spans="5:13" s="147" customFormat="1" ht="15">
      <c r="E1766" s="148"/>
      <c r="I1766" s="148"/>
      <c r="M1766" s="148"/>
    </row>
    <row r="1767" spans="5:13" s="147" customFormat="1" ht="15">
      <c r="E1767" s="148"/>
      <c r="I1767" s="148"/>
      <c r="M1767" s="148"/>
    </row>
    <row r="1768" spans="5:13" s="147" customFormat="1" ht="15">
      <c r="E1768" s="148"/>
      <c r="I1768" s="148"/>
      <c r="M1768" s="148"/>
    </row>
    <row r="1769" spans="5:13" s="147" customFormat="1" ht="15">
      <c r="E1769" s="148"/>
      <c r="I1769" s="148"/>
      <c r="M1769" s="148"/>
    </row>
    <row r="1770" spans="5:13" s="147" customFormat="1" ht="15">
      <c r="E1770" s="148"/>
      <c r="I1770" s="148"/>
      <c r="M1770" s="148"/>
    </row>
    <row r="1771" spans="5:13" s="147" customFormat="1" ht="15">
      <c r="E1771" s="148"/>
      <c r="I1771" s="148"/>
      <c r="M1771" s="148"/>
    </row>
    <row r="1772" spans="5:13" s="147" customFormat="1" ht="15">
      <c r="E1772" s="148"/>
      <c r="I1772" s="148"/>
      <c r="M1772" s="148"/>
    </row>
    <row r="1773" spans="5:13" s="147" customFormat="1" ht="15">
      <c r="E1773" s="148"/>
      <c r="I1773" s="148"/>
      <c r="M1773" s="148"/>
    </row>
    <row r="1774" spans="5:13" s="147" customFormat="1" ht="15">
      <c r="E1774" s="148"/>
      <c r="I1774" s="148"/>
      <c r="M1774" s="148"/>
    </row>
    <row r="1775" spans="5:13" s="147" customFormat="1" ht="15">
      <c r="E1775" s="148"/>
      <c r="I1775" s="148"/>
      <c r="M1775" s="148"/>
    </row>
    <row r="1776" spans="5:13" s="147" customFormat="1" ht="15">
      <c r="E1776" s="148"/>
      <c r="I1776" s="148"/>
      <c r="M1776" s="148"/>
    </row>
    <row r="1777" spans="5:13" s="147" customFormat="1" ht="15">
      <c r="E1777" s="148"/>
      <c r="I1777" s="148"/>
      <c r="M1777" s="148"/>
    </row>
    <row r="1778" spans="5:13" s="147" customFormat="1" ht="15">
      <c r="E1778" s="148"/>
      <c r="I1778" s="148"/>
      <c r="M1778" s="148"/>
    </row>
    <row r="1779" spans="5:13" s="147" customFormat="1" ht="15">
      <c r="E1779" s="148"/>
      <c r="I1779" s="148"/>
      <c r="M1779" s="148"/>
    </row>
    <row r="1780" spans="5:13" s="147" customFormat="1" ht="15">
      <c r="E1780" s="148"/>
      <c r="I1780" s="148"/>
      <c r="M1780" s="148"/>
    </row>
    <row r="1781" spans="5:13" s="147" customFormat="1" ht="15">
      <c r="E1781" s="148"/>
      <c r="I1781" s="148"/>
      <c r="M1781" s="148"/>
    </row>
    <row r="1782" spans="5:13" s="147" customFormat="1" ht="15">
      <c r="E1782" s="148"/>
      <c r="I1782" s="148"/>
      <c r="M1782" s="148"/>
    </row>
    <row r="1783" spans="5:13" s="147" customFormat="1" ht="15">
      <c r="E1783" s="148"/>
      <c r="I1783" s="148"/>
      <c r="M1783" s="148"/>
    </row>
    <row r="1784" spans="5:13" s="147" customFormat="1" ht="15">
      <c r="E1784" s="148"/>
      <c r="I1784" s="148"/>
      <c r="M1784" s="148"/>
    </row>
    <row r="1785" spans="5:13" s="147" customFormat="1" ht="15">
      <c r="E1785" s="148"/>
      <c r="I1785" s="148"/>
      <c r="M1785" s="148"/>
    </row>
    <row r="1786" spans="5:13" s="147" customFormat="1" ht="15">
      <c r="E1786" s="148"/>
      <c r="I1786" s="148"/>
      <c r="M1786" s="148"/>
    </row>
    <row r="1787" spans="5:13" s="147" customFormat="1" ht="15">
      <c r="E1787" s="148"/>
      <c r="I1787" s="148"/>
      <c r="M1787" s="148"/>
    </row>
    <row r="1788" spans="5:13" s="147" customFormat="1" ht="15">
      <c r="E1788" s="148"/>
      <c r="I1788" s="148"/>
      <c r="M1788" s="148"/>
    </row>
    <row r="1789" spans="5:13" s="147" customFormat="1" ht="15">
      <c r="E1789" s="148"/>
      <c r="I1789" s="148"/>
      <c r="M1789" s="148"/>
    </row>
    <row r="1790" spans="5:13" s="147" customFormat="1" ht="15">
      <c r="E1790" s="148"/>
      <c r="I1790" s="148"/>
      <c r="M1790" s="148"/>
    </row>
    <row r="1791" spans="5:13" s="147" customFormat="1" ht="15">
      <c r="E1791" s="148"/>
      <c r="I1791" s="148"/>
      <c r="M1791" s="148"/>
    </row>
    <row r="1792" spans="5:13" s="147" customFormat="1" ht="15">
      <c r="E1792" s="148"/>
      <c r="I1792" s="148"/>
      <c r="M1792" s="148"/>
    </row>
    <row r="1793" spans="5:13" s="147" customFormat="1" ht="15">
      <c r="E1793" s="148"/>
      <c r="I1793" s="148"/>
      <c r="M1793" s="148"/>
    </row>
    <row r="1794" spans="5:13" s="147" customFormat="1" ht="15">
      <c r="E1794" s="148"/>
      <c r="I1794" s="148"/>
      <c r="M1794" s="148"/>
    </row>
    <row r="1795" spans="5:13" s="147" customFormat="1" ht="15">
      <c r="E1795" s="148"/>
      <c r="I1795" s="148"/>
      <c r="M1795" s="148"/>
    </row>
    <row r="1796" spans="5:13" s="147" customFormat="1" ht="15">
      <c r="E1796" s="148"/>
      <c r="I1796" s="148"/>
      <c r="M1796" s="148"/>
    </row>
    <row r="1797" spans="5:13" s="147" customFormat="1" ht="15">
      <c r="E1797" s="148"/>
      <c r="I1797" s="148"/>
      <c r="M1797" s="148"/>
    </row>
    <row r="1798" spans="5:13" s="147" customFormat="1" ht="15">
      <c r="E1798" s="148"/>
      <c r="I1798" s="148"/>
      <c r="M1798" s="148"/>
    </row>
    <row r="1799" spans="5:13" s="147" customFormat="1" ht="15">
      <c r="E1799" s="148"/>
      <c r="I1799" s="148"/>
      <c r="M1799" s="148"/>
    </row>
    <row r="1800" spans="5:13" s="147" customFormat="1" ht="15">
      <c r="E1800" s="148"/>
      <c r="I1800" s="148"/>
      <c r="M1800" s="148"/>
    </row>
    <row r="1801" spans="5:13" s="147" customFormat="1" ht="15">
      <c r="E1801" s="148"/>
      <c r="I1801" s="148"/>
      <c r="M1801" s="148"/>
    </row>
    <row r="1802" spans="5:13" s="147" customFormat="1" ht="15">
      <c r="E1802" s="148"/>
      <c r="I1802" s="148"/>
      <c r="M1802" s="148"/>
    </row>
    <row r="1803" spans="5:13" s="147" customFormat="1" ht="15">
      <c r="E1803" s="148"/>
      <c r="I1803" s="148"/>
      <c r="M1803" s="148"/>
    </row>
    <row r="1804" spans="5:13" s="147" customFormat="1" ht="15">
      <c r="E1804" s="148"/>
      <c r="I1804" s="148"/>
      <c r="M1804" s="148"/>
    </row>
    <row r="1805" spans="5:13" s="147" customFormat="1" ht="15">
      <c r="E1805" s="148"/>
      <c r="I1805" s="148"/>
      <c r="M1805" s="148"/>
    </row>
    <row r="1806" spans="5:13" s="147" customFormat="1" ht="15">
      <c r="E1806" s="148"/>
      <c r="I1806" s="148"/>
      <c r="M1806" s="148"/>
    </row>
    <row r="1807" spans="5:13" s="147" customFormat="1" ht="15">
      <c r="E1807" s="148"/>
      <c r="I1807" s="148"/>
      <c r="M1807" s="148"/>
    </row>
    <row r="1808" spans="5:13" s="147" customFormat="1" ht="15">
      <c r="E1808" s="148"/>
      <c r="I1808" s="148"/>
      <c r="M1808" s="148"/>
    </row>
    <row r="1809" spans="5:13" s="147" customFormat="1" ht="15">
      <c r="E1809" s="148"/>
      <c r="I1809" s="148"/>
      <c r="M1809" s="148"/>
    </row>
    <row r="1810" spans="5:13" s="147" customFormat="1" ht="15">
      <c r="E1810" s="148"/>
      <c r="I1810" s="148"/>
      <c r="M1810" s="148"/>
    </row>
    <row r="1811" spans="5:13" s="147" customFormat="1" ht="15">
      <c r="E1811" s="148"/>
      <c r="I1811" s="148"/>
      <c r="M1811" s="148"/>
    </row>
    <row r="1812" spans="5:13" s="147" customFormat="1" ht="15">
      <c r="E1812" s="148"/>
      <c r="I1812" s="148"/>
      <c r="M1812" s="148"/>
    </row>
    <row r="1813" spans="5:13" s="147" customFormat="1" ht="15">
      <c r="E1813" s="148"/>
      <c r="I1813" s="148"/>
      <c r="M1813" s="148"/>
    </row>
    <row r="1814" spans="5:13" s="147" customFormat="1" ht="15">
      <c r="E1814" s="148"/>
      <c r="I1814" s="148"/>
      <c r="M1814" s="148"/>
    </row>
    <row r="1815" spans="5:13" s="147" customFormat="1" ht="15">
      <c r="E1815" s="148"/>
      <c r="I1815" s="148"/>
      <c r="M1815" s="148"/>
    </row>
    <row r="1816" spans="5:13" s="147" customFormat="1" ht="15">
      <c r="E1816" s="148"/>
      <c r="I1816" s="148"/>
      <c r="M1816" s="148"/>
    </row>
    <row r="1817" spans="5:13" s="147" customFormat="1" ht="15">
      <c r="E1817" s="148"/>
      <c r="I1817" s="148"/>
      <c r="M1817" s="148"/>
    </row>
    <row r="1818" spans="5:13" s="147" customFormat="1" ht="15">
      <c r="E1818" s="148"/>
      <c r="I1818" s="148"/>
      <c r="M1818" s="148"/>
    </row>
    <row r="1819" spans="5:13" s="147" customFormat="1" ht="15">
      <c r="E1819" s="148"/>
      <c r="I1819" s="148"/>
      <c r="M1819" s="148"/>
    </row>
    <row r="1820" spans="5:13" s="147" customFormat="1" ht="15">
      <c r="E1820" s="148"/>
      <c r="I1820" s="148"/>
      <c r="M1820" s="148"/>
    </row>
    <row r="1821" spans="5:13" s="147" customFormat="1" ht="15">
      <c r="E1821" s="148"/>
      <c r="I1821" s="148"/>
      <c r="M1821" s="148"/>
    </row>
    <row r="1822" spans="5:13" s="147" customFormat="1" ht="15">
      <c r="E1822" s="148"/>
      <c r="I1822" s="148"/>
      <c r="M1822" s="148"/>
    </row>
    <row r="1823" spans="5:13" s="147" customFormat="1" ht="15">
      <c r="E1823" s="148"/>
      <c r="I1823" s="148"/>
      <c r="M1823" s="148"/>
    </row>
    <row r="1824" spans="5:13" s="147" customFormat="1" ht="15">
      <c r="E1824" s="148"/>
      <c r="I1824" s="148"/>
      <c r="M1824" s="148"/>
    </row>
    <row r="1825" spans="5:13" s="147" customFormat="1" ht="15">
      <c r="E1825" s="148"/>
      <c r="I1825" s="148"/>
      <c r="M1825" s="148"/>
    </row>
    <row r="1826" spans="5:13" s="147" customFormat="1" ht="15">
      <c r="E1826" s="148"/>
      <c r="I1826" s="148"/>
      <c r="M1826" s="148"/>
    </row>
    <row r="1827" spans="5:13" s="147" customFormat="1" ht="15">
      <c r="E1827" s="148"/>
      <c r="I1827" s="148"/>
      <c r="M1827" s="148"/>
    </row>
    <row r="1828" spans="5:13" s="147" customFormat="1" ht="15">
      <c r="E1828" s="148"/>
      <c r="I1828" s="148"/>
      <c r="M1828" s="148"/>
    </row>
    <row r="1829" spans="5:13" s="147" customFormat="1" ht="15">
      <c r="E1829" s="148"/>
      <c r="I1829" s="148"/>
      <c r="M1829" s="148"/>
    </row>
    <row r="1830" spans="5:13" s="147" customFormat="1" ht="15">
      <c r="E1830" s="148"/>
      <c r="I1830" s="148"/>
      <c r="M1830" s="148"/>
    </row>
    <row r="1831" spans="5:13" s="147" customFormat="1" ht="15">
      <c r="E1831" s="148"/>
      <c r="I1831" s="148"/>
      <c r="M1831" s="148"/>
    </row>
    <row r="1832" spans="5:13" s="147" customFormat="1" ht="15">
      <c r="E1832" s="148"/>
      <c r="I1832" s="148"/>
      <c r="M1832" s="148"/>
    </row>
    <row r="1833" spans="5:13" s="147" customFormat="1" ht="15">
      <c r="E1833" s="148"/>
      <c r="I1833" s="148"/>
      <c r="M1833" s="148"/>
    </row>
    <row r="1834" spans="5:13" s="147" customFormat="1" ht="15">
      <c r="E1834" s="148"/>
      <c r="I1834" s="148"/>
      <c r="M1834" s="148"/>
    </row>
    <row r="1835" spans="5:13" s="147" customFormat="1" ht="15">
      <c r="E1835" s="148"/>
      <c r="I1835" s="148"/>
      <c r="M1835" s="148"/>
    </row>
    <row r="1836" spans="5:13" s="147" customFormat="1" ht="15">
      <c r="E1836" s="148"/>
      <c r="I1836" s="148"/>
      <c r="M1836" s="148"/>
    </row>
    <row r="1837" spans="5:13" s="147" customFormat="1" ht="15">
      <c r="E1837" s="148"/>
      <c r="I1837" s="148"/>
      <c r="M1837" s="148"/>
    </row>
    <row r="1838" spans="5:13" s="147" customFormat="1" ht="15">
      <c r="E1838" s="148"/>
      <c r="I1838" s="148"/>
      <c r="M1838" s="148"/>
    </row>
    <row r="1839" spans="5:13" s="147" customFormat="1" ht="15">
      <c r="E1839" s="148"/>
      <c r="I1839" s="148"/>
      <c r="M1839" s="148"/>
    </row>
    <row r="1840" spans="5:13" s="147" customFormat="1" ht="15">
      <c r="E1840" s="148"/>
      <c r="I1840" s="148"/>
      <c r="M1840" s="148"/>
    </row>
    <row r="1841" spans="5:13" s="147" customFormat="1" ht="15">
      <c r="E1841" s="148"/>
      <c r="I1841" s="148"/>
      <c r="M1841" s="148"/>
    </row>
    <row r="1842" spans="5:13" s="147" customFormat="1" ht="15">
      <c r="E1842" s="148"/>
      <c r="I1842" s="148"/>
      <c r="M1842" s="148"/>
    </row>
    <row r="1843" spans="5:13" s="147" customFormat="1" ht="15">
      <c r="E1843" s="148"/>
      <c r="I1843" s="148"/>
      <c r="M1843" s="148"/>
    </row>
    <row r="1844" spans="5:13" s="147" customFormat="1" ht="15">
      <c r="E1844" s="148"/>
      <c r="I1844" s="148"/>
      <c r="M1844" s="148"/>
    </row>
    <row r="1845" spans="5:13" s="147" customFormat="1" ht="15">
      <c r="E1845" s="148"/>
      <c r="I1845" s="148"/>
      <c r="M1845" s="148"/>
    </row>
    <row r="1846" spans="5:13" s="147" customFormat="1" ht="15">
      <c r="E1846" s="148"/>
      <c r="I1846" s="148"/>
      <c r="M1846" s="148"/>
    </row>
    <row r="1847" spans="5:13" s="147" customFormat="1" ht="15">
      <c r="E1847" s="148"/>
      <c r="I1847" s="148"/>
      <c r="M1847" s="148"/>
    </row>
    <row r="1848" spans="5:13" s="147" customFormat="1" ht="15">
      <c r="E1848" s="148"/>
      <c r="I1848" s="148"/>
      <c r="M1848" s="148"/>
    </row>
    <row r="1849" spans="5:13" s="147" customFormat="1" ht="15">
      <c r="E1849" s="148"/>
      <c r="I1849" s="148"/>
      <c r="M1849" s="148"/>
    </row>
    <row r="1850" spans="5:13" s="147" customFormat="1" ht="15">
      <c r="E1850" s="148"/>
      <c r="I1850" s="148"/>
      <c r="M1850" s="148"/>
    </row>
    <row r="1851" spans="5:13" s="147" customFormat="1" ht="15">
      <c r="E1851" s="148"/>
      <c r="I1851" s="148"/>
      <c r="M1851" s="148"/>
    </row>
    <row r="1852" spans="5:13" s="147" customFormat="1" ht="15">
      <c r="E1852" s="148"/>
      <c r="I1852" s="148"/>
      <c r="M1852" s="148"/>
    </row>
    <row r="1853" spans="5:13" s="147" customFormat="1" ht="15">
      <c r="E1853" s="148"/>
      <c r="I1853" s="148"/>
      <c r="M1853" s="148"/>
    </row>
    <row r="1854" spans="5:13" s="147" customFormat="1" ht="15">
      <c r="E1854" s="148"/>
      <c r="I1854" s="148"/>
      <c r="M1854" s="148"/>
    </row>
    <row r="1855" spans="5:13" s="147" customFormat="1" ht="15">
      <c r="E1855" s="148"/>
      <c r="I1855" s="148"/>
      <c r="M1855" s="148"/>
    </row>
    <row r="1856" spans="5:13" s="147" customFormat="1" ht="15">
      <c r="E1856" s="148"/>
      <c r="I1856" s="148"/>
      <c r="M1856" s="148"/>
    </row>
    <row r="1857" spans="5:13" s="147" customFormat="1" ht="15">
      <c r="E1857" s="148"/>
      <c r="I1857" s="148"/>
      <c r="M1857" s="148"/>
    </row>
    <row r="1858" spans="5:13" s="147" customFormat="1" ht="15">
      <c r="E1858" s="148"/>
      <c r="I1858" s="148"/>
      <c r="M1858" s="148"/>
    </row>
    <row r="1859" spans="5:13" s="147" customFormat="1" ht="15">
      <c r="E1859" s="148"/>
      <c r="I1859" s="148"/>
      <c r="M1859" s="148"/>
    </row>
    <row r="1860" spans="5:13" s="147" customFormat="1" ht="15">
      <c r="E1860" s="148"/>
      <c r="I1860" s="148"/>
      <c r="M1860" s="148"/>
    </row>
    <row r="1861" spans="5:13" s="147" customFormat="1" ht="15">
      <c r="E1861" s="148"/>
      <c r="I1861" s="148"/>
      <c r="M1861" s="148"/>
    </row>
    <row r="1862" spans="5:13" s="147" customFormat="1" ht="15">
      <c r="E1862" s="148"/>
      <c r="I1862" s="148"/>
      <c r="M1862" s="148"/>
    </row>
    <row r="1863" spans="5:13" s="147" customFormat="1" ht="15">
      <c r="E1863" s="148"/>
      <c r="I1863" s="148"/>
      <c r="M1863" s="148"/>
    </row>
    <row r="1864" spans="5:13" s="147" customFormat="1" ht="15">
      <c r="E1864" s="148"/>
      <c r="I1864" s="148"/>
      <c r="M1864" s="148"/>
    </row>
    <row r="1865" spans="5:13" s="147" customFormat="1" ht="15">
      <c r="E1865" s="148"/>
      <c r="I1865" s="148"/>
      <c r="M1865" s="148"/>
    </row>
    <row r="1866" spans="5:13" s="147" customFormat="1" ht="15">
      <c r="E1866" s="148"/>
      <c r="I1866" s="148"/>
      <c r="M1866" s="148"/>
    </row>
    <row r="1867" spans="5:13" s="147" customFormat="1" ht="15">
      <c r="E1867" s="148"/>
      <c r="I1867" s="148"/>
      <c r="M1867" s="148"/>
    </row>
    <row r="1868" spans="5:13" s="147" customFormat="1" ht="15">
      <c r="E1868" s="148"/>
      <c r="I1868" s="148"/>
      <c r="M1868" s="148"/>
    </row>
    <row r="1869" spans="5:13" s="147" customFormat="1" ht="15">
      <c r="E1869" s="148"/>
      <c r="I1869" s="148"/>
      <c r="M1869" s="148"/>
    </row>
    <row r="1870" spans="5:13" s="147" customFormat="1" ht="15">
      <c r="E1870" s="148"/>
      <c r="I1870" s="148"/>
      <c r="M1870" s="148"/>
    </row>
    <row r="1871" spans="5:13" s="147" customFormat="1" ht="15">
      <c r="E1871" s="148"/>
      <c r="I1871" s="148"/>
      <c r="M1871" s="148"/>
    </row>
    <row r="1872" spans="5:13" s="147" customFormat="1" ht="15">
      <c r="E1872" s="148"/>
      <c r="I1872" s="148"/>
      <c r="M1872" s="148"/>
    </row>
    <row r="1873" spans="5:13" s="147" customFormat="1" ht="15">
      <c r="E1873" s="148"/>
      <c r="I1873" s="148"/>
      <c r="M1873" s="148"/>
    </row>
    <row r="1874" spans="5:13" s="147" customFormat="1" ht="15">
      <c r="E1874" s="148"/>
      <c r="I1874" s="148"/>
      <c r="M1874" s="148"/>
    </row>
    <row r="1875" spans="5:13" s="147" customFormat="1" ht="15">
      <c r="E1875" s="148"/>
      <c r="I1875" s="148"/>
      <c r="M1875" s="148"/>
    </row>
    <row r="1876" spans="5:13" s="147" customFormat="1" ht="15">
      <c r="E1876" s="148"/>
      <c r="I1876" s="148"/>
      <c r="M1876" s="148"/>
    </row>
    <row r="1877" spans="5:13" s="147" customFormat="1" ht="15">
      <c r="E1877" s="148"/>
      <c r="I1877" s="148"/>
      <c r="M1877" s="148"/>
    </row>
    <row r="1878" spans="5:13" s="147" customFormat="1" ht="15">
      <c r="E1878" s="148"/>
      <c r="I1878" s="148"/>
      <c r="M1878" s="148"/>
    </row>
    <row r="1879" spans="5:13" s="147" customFormat="1" ht="15">
      <c r="E1879" s="148"/>
      <c r="I1879" s="148"/>
      <c r="M1879" s="148"/>
    </row>
    <row r="1880" spans="5:13" s="147" customFormat="1" ht="15">
      <c r="E1880" s="148"/>
      <c r="I1880" s="148"/>
      <c r="M1880" s="148"/>
    </row>
    <row r="1881" spans="5:13" s="147" customFormat="1" ht="15">
      <c r="E1881" s="148"/>
      <c r="I1881" s="148"/>
      <c r="M1881" s="148"/>
    </row>
    <row r="1882" spans="5:13" s="147" customFormat="1" ht="15">
      <c r="E1882" s="148"/>
      <c r="I1882" s="148"/>
      <c r="M1882" s="148"/>
    </row>
    <row r="1883" spans="5:13" s="147" customFormat="1" ht="15">
      <c r="E1883" s="148"/>
      <c r="I1883" s="148"/>
      <c r="M1883" s="148"/>
    </row>
    <row r="1884" spans="5:13" s="147" customFormat="1" ht="15">
      <c r="E1884" s="148"/>
      <c r="I1884" s="148"/>
      <c r="M1884" s="148"/>
    </row>
    <row r="1885" spans="5:13" s="147" customFormat="1" ht="15">
      <c r="E1885" s="148"/>
      <c r="I1885" s="148"/>
      <c r="M1885" s="148"/>
    </row>
    <row r="1886" spans="5:13" s="147" customFormat="1" ht="15">
      <c r="E1886" s="148"/>
      <c r="I1886" s="148"/>
      <c r="M1886" s="148"/>
    </row>
    <row r="1887" spans="5:13" s="147" customFormat="1" ht="15">
      <c r="E1887" s="148"/>
      <c r="I1887" s="148"/>
      <c r="M1887" s="148"/>
    </row>
    <row r="1888" spans="5:13" s="147" customFormat="1" ht="15">
      <c r="E1888" s="148"/>
      <c r="I1888" s="148"/>
      <c r="M1888" s="148"/>
    </row>
    <row r="1889" spans="5:13" s="147" customFormat="1" ht="15">
      <c r="E1889" s="148"/>
      <c r="I1889" s="148"/>
      <c r="M1889" s="148"/>
    </row>
    <row r="1890" spans="5:13" s="147" customFormat="1" ht="15">
      <c r="E1890" s="148"/>
      <c r="I1890" s="148"/>
      <c r="M1890" s="148"/>
    </row>
    <row r="1891" spans="5:13" s="147" customFormat="1" ht="15">
      <c r="E1891" s="148"/>
      <c r="I1891" s="148"/>
      <c r="M1891" s="148"/>
    </row>
    <row r="1892" spans="5:13" s="147" customFormat="1" ht="15">
      <c r="E1892" s="148"/>
      <c r="I1892" s="148"/>
      <c r="M1892" s="148"/>
    </row>
    <row r="1893" spans="5:13" s="147" customFormat="1" ht="15">
      <c r="E1893" s="148"/>
      <c r="I1893" s="148"/>
      <c r="M1893" s="148"/>
    </row>
    <row r="1894" spans="5:13" s="147" customFormat="1" ht="15">
      <c r="E1894" s="148"/>
      <c r="I1894" s="148"/>
      <c r="M1894" s="148"/>
    </row>
    <row r="1895" spans="5:13" s="147" customFormat="1" ht="15">
      <c r="E1895" s="148"/>
      <c r="I1895" s="148"/>
      <c r="M1895" s="148"/>
    </row>
    <row r="1896" spans="5:13" s="147" customFormat="1" ht="15">
      <c r="E1896" s="148"/>
      <c r="I1896" s="148"/>
      <c r="M1896" s="148"/>
    </row>
    <row r="1897" spans="5:13" s="147" customFormat="1" ht="15">
      <c r="E1897" s="148"/>
      <c r="I1897" s="148"/>
      <c r="M1897" s="148"/>
    </row>
    <row r="1898" spans="5:13" s="147" customFormat="1" ht="15">
      <c r="E1898" s="148"/>
      <c r="I1898" s="148"/>
      <c r="M1898" s="148"/>
    </row>
    <row r="1899" spans="5:13" s="147" customFormat="1" ht="15">
      <c r="E1899" s="148"/>
      <c r="I1899" s="148"/>
      <c r="M1899" s="148"/>
    </row>
    <row r="1900" spans="5:13" s="147" customFormat="1" ht="15">
      <c r="E1900" s="148"/>
      <c r="I1900" s="148"/>
      <c r="M1900" s="148"/>
    </row>
    <row r="1901" spans="5:13" s="147" customFormat="1" ht="15">
      <c r="E1901" s="148"/>
      <c r="I1901" s="148"/>
      <c r="M1901" s="148"/>
    </row>
    <row r="1902" spans="5:13" s="147" customFormat="1" ht="15">
      <c r="E1902" s="148"/>
      <c r="I1902" s="148"/>
      <c r="M1902" s="148"/>
    </row>
    <row r="1903" spans="5:13" s="147" customFormat="1" ht="15">
      <c r="E1903" s="148"/>
      <c r="I1903" s="148"/>
      <c r="M1903" s="148"/>
    </row>
    <row r="1904" spans="5:13" s="147" customFormat="1" ht="15">
      <c r="E1904" s="148"/>
      <c r="I1904" s="148"/>
      <c r="M1904" s="148"/>
    </row>
    <row r="1905" spans="5:13" s="147" customFormat="1" ht="15">
      <c r="E1905" s="148"/>
      <c r="I1905" s="148"/>
      <c r="M1905" s="148"/>
    </row>
    <row r="1906" spans="5:13" s="147" customFormat="1" ht="15">
      <c r="E1906" s="148"/>
      <c r="I1906" s="148"/>
      <c r="M1906" s="148"/>
    </row>
    <row r="1907" spans="5:13" s="147" customFormat="1" ht="15">
      <c r="E1907" s="148"/>
      <c r="I1907" s="148"/>
      <c r="M1907" s="148"/>
    </row>
    <row r="1908" spans="5:13" s="147" customFormat="1" ht="15">
      <c r="E1908" s="148"/>
      <c r="I1908" s="148"/>
      <c r="M1908" s="148"/>
    </row>
    <row r="1909" spans="5:13" s="147" customFormat="1" ht="15">
      <c r="E1909" s="148"/>
      <c r="I1909" s="148"/>
      <c r="M1909" s="148"/>
    </row>
    <row r="1910" spans="5:13" s="147" customFormat="1" ht="15">
      <c r="E1910" s="148"/>
      <c r="I1910" s="148"/>
      <c r="M1910" s="148"/>
    </row>
    <row r="1911" spans="5:13" s="147" customFormat="1" ht="15">
      <c r="E1911" s="148"/>
      <c r="I1911" s="148"/>
      <c r="M1911" s="148"/>
    </row>
    <row r="1912" spans="5:13" s="147" customFormat="1" ht="15">
      <c r="E1912" s="148"/>
      <c r="I1912" s="148"/>
      <c r="M1912" s="148"/>
    </row>
    <row r="1913" spans="5:13" s="147" customFormat="1" ht="15">
      <c r="E1913" s="148"/>
      <c r="I1913" s="148"/>
      <c r="M1913" s="148"/>
    </row>
    <row r="1914" spans="5:13" s="147" customFormat="1" ht="15">
      <c r="E1914" s="148"/>
      <c r="I1914" s="148"/>
      <c r="M1914" s="148"/>
    </row>
    <row r="1915" spans="5:13" s="147" customFormat="1" ht="15">
      <c r="E1915" s="148"/>
      <c r="I1915" s="148"/>
      <c r="M1915" s="148"/>
    </row>
    <row r="1916" spans="5:13" s="147" customFormat="1" ht="15">
      <c r="E1916" s="148"/>
      <c r="I1916" s="148"/>
      <c r="M1916" s="148"/>
    </row>
    <row r="1917" spans="5:13" s="147" customFormat="1" ht="15">
      <c r="E1917" s="148"/>
      <c r="I1917" s="148"/>
      <c r="M1917" s="148"/>
    </row>
    <row r="1918" spans="5:13" s="147" customFormat="1" ht="15">
      <c r="E1918" s="148"/>
      <c r="I1918" s="148"/>
      <c r="M1918" s="148"/>
    </row>
    <row r="1919" spans="5:13" s="147" customFormat="1" ht="15">
      <c r="E1919" s="148"/>
      <c r="I1919" s="148"/>
      <c r="M1919" s="148"/>
    </row>
    <row r="1920" spans="5:13" s="147" customFormat="1" ht="15">
      <c r="E1920" s="148"/>
      <c r="I1920" s="148"/>
      <c r="M1920" s="148"/>
    </row>
    <row r="1921" spans="5:13" s="147" customFormat="1" ht="15">
      <c r="E1921" s="148"/>
      <c r="I1921" s="148"/>
      <c r="M1921" s="148"/>
    </row>
    <row r="1922" spans="5:13" s="147" customFormat="1" ht="15">
      <c r="E1922" s="148"/>
      <c r="I1922" s="148"/>
      <c r="M1922" s="148"/>
    </row>
    <row r="1923" spans="5:13" s="147" customFormat="1" ht="15">
      <c r="E1923" s="148"/>
      <c r="I1923" s="148"/>
      <c r="M1923" s="148"/>
    </row>
    <row r="1924" spans="5:13" s="147" customFormat="1" ht="15">
      <c r="E1924" s="148"/>
      <c r="I1924" s="148"/>
      <c r="M1924" s="148"/>
    </row>
    <row r="1925" spans="5:13" s="147" customFormat="1" ht="15">
      <c r="E1925" s="148"/>
      <c r="I1925" s="148"/>
      <c r="M1925" s="148"/>
    </row>
    <row r="1926" spans="5:13" s="147" customFormat="1" ht="15">
      <c r="E1926" s="148"/>
      <c r="I1926" s="148"/>
      <c r="M1926" s="148"/>
    </row>
    <row r="1927" spans="5:13" s="147" customFormat="1" ht="15">
      <c r="E1927" s="148"/>
      <c r="I1927" s="148"/>
      <c r="M1927" s="148"/>
    </row>
    <row r="1928" spans="5:13" s="147" customFormat="1" ht="15">
      <c r="E1928" s="148"/>
      <c r="I1928" s="148"/>
      <c r="M1928" s="148"/>
    </row>
    <row r="1929" spans="5:13" s="147" customFormat="1" ht="15">
      <c r="E1929" s="148"/>
      <c r="I1929" s="148"/>
      <c r="M1929" s="148"/>
    </row>
    <row r="1930" spans="5:13" s="147" customFormat="1" ht="15">
      <c r="E1930" s="148"/>
      <c r="I1930" s="148"/>
      <c r="M1930" s="148"/>
    </row>
    <row r="1931" spans="5:13" s="147" customFormat="1" ht="15">
      <c r="E1931" s="148"/>
      <c r="I1931" s="148"/>
      <c r="M1931" s="148"/>
    </row>
    <row r="1932" spans="5:13" s="147" customFormat="1" ht="15">
      <c r="E1932" s="148"/>
      <c r="I1932" s="148"/>
      <c r="M1932" s="148"/>
    </row>
    <row r="1933" spans="5:13" s="147" customFormat="1" ht="15">
      <c r="E1933" s="148"/>
      <c r="I1933" s="148"/>
      <c r="M1933" s="148"/>
    </row>
    <row r="1934" spans="5:13" s="147" customFormat="1" ht="15">
      <c r="E1934" s="148"/>
      <c r="I1934" s="148"/>
      <c r="M1934" s="148"/>
    </row>
    <row r="1935" spans="5:13" s="147" customFormat="1" ht="15">
      <c r="E1935" s="148"/>
      <c r="I1935" s="148"/>
      <c r="M1935" s="148"/>
    </row>
    <row r="1936" spans="5:13" s="147" customFormat="1" ht="15">
      <c r="E1936" s="148"/>
      <c r="I1936" s="148"/>
      <c r="M1936" s="148"/>
    </row>
    <row r="1937" spans="5:13" s="147" customFormat="1" ht="15">
      <c r="E1937" s="148"/>
      <c r="I1937" s="148"/>
      <c r="M1937" s="148"/>
    </row>
    <row r="1938" spans="5:13" s="147" customFormat="1" ht="15">
      <c r="E1938" s="148"/>
      <c r="I1938" s="148"/>
      <c r="M1938" s="148"/>
    </row>
    <row r="1939" spans="5:13" s="147" customFormat="1" ht="15">
      <c r="E1939" s="148"/>
      <c r="I1939" s="148"/>
      <c r="M1939" s="148"/>
    </row>
    <row r="1940" spans="5:13" s="147" customFormat="1" ht="15">
      <c r="E1940" s="148"/>
      <c r="I1940" s="148"/>
      <c r="M1940" s="148"/>
    </row>
    <row r="1941" spans="5:13" s="147" customFormat="1" ht="15">
      <c r="E1941" s="148"/>
      <c r="I1941" s="148"/>
      <c r="M1941" s="148"/>
    </row>
    <row r="1942" spans="5:13" s="147" customFormat="1" ht="15">
      <c r="E1942" s="148"/>
      <c r="I1942" s="148"/>
      <c r="M1942" s="148"/>
    </row>
    <row r="1943" spans="5:13" s="147" customFormat="1" ht="15">
      <c r="E1943" s="148"/>
      <c r="I1943" s="148"/>
      <c r="M1943" s="148"/>
    </row>
    <row r="1944" spans="5:13" s="147" customFormat="1" ht="15">
      <c r="E1944" s="148"/>
      <c r="I1944" s="148"/>
      <c r="M1944" s="148"/>
    </row>
    <row r="1945" spans="5:13" s="147" customFormat="1" ht="15">
      <c r="E1945" s="148"/>
      <c r="I1945" s="148"/>
      <c r="M1945" s="148"/>
    </row>
    <row r="1946" spans="5:13" s="147" customFormat="1" ht="15">
      <c r="E1946" s="148"/>
      <c r="I1946" s="148"/>
      <c r="M1946" s="148"/>
    </row>
    <row r="1947" spans="5:13" s="147" customFormat="1" ht="15">
      <c r="E1947" s="148"/>
      <c r="I1947" s="148"/>
      <c r="M1947" s="148"/>
    </row>
    <row r="1948" spans="5:13" s="147" customFormat="1" ht="15">
      <c r="E1948" s="148"/>
      <c r="I1948" s="148"/>
      <c r="M1948" s="148"/>
    </row>
    <row r="1949" spans="5:13" s="147" customFormat="1" ht="15">
      <c r="E1949" s="148"/>
      <c r="I1949" s="148"/>
      <c r="M1949" s="148"/>
    </row>
    <row r="1950" spans="5:13" s="147" customFormat="1" ht="15">
      <c r="E1950" s="148"/>
      <c r="I1950" s="148"/>
      <c r="M1950" s="148"/>
    </row>
    <row r="1951" spans="5:13" s="147" customFormat="1" ht="15">
      <c r="E1951" s="148"/>
      <c r="I1951" s="148"/>
      <c r="M1951" s="148"/>
    </row>
    <row r="1952" spans="5:13" s="147" customFormat="1" ht="15">
      <c r="E1952" s="148"/>
      <c r="I1952" s="148"/>
      <c r="M1952" s="148"/>
    </row>
    <row r="1953" spans="5:13" s="147" customFormat="1" ht="15">
      <c r="E1953" s="148"/>
      <c r="I1953" s="148"/>
      <c r="M1953" s="148"/>
    </row>
    <row r="1954" spans="5:13" s="147" customFormat="1" ht="15">
      <c r="E1954" s="148"/>
      <c r="I1954" s="148"/>
      <c r="M1954" s="148"/>
    </row>
    <row r="1955" spans="5:13" s="147" customFormat="1" ht="15">
      <c r="E1955" s="148"/>
      <c r="I1955" s="148"/>
      <c r="M1955" s="148"/>
    </row>
    <row r="1956" spans="5:13" s="147" customFormat="1" ht="15">
      <c r="E1956" s="148"/>
      <c r="I1956" s="148"/>
      <c r="M1956" s="148"/>
    </row>
    <row r="1957" spans="5:13" s="147" customFormat="1" ht="15">
      <c r="E1957" s="148"/>
      <c r="I1957" s="148"/>
      <c r="M1957" s="148"/>
    </row>
    <row r="1958" spans="5:13" s="147" customFormat="1" ht="15">
      <c r="E1958" s="148"/>
      <c r="I1958" s="148"/>
      <c r="M1958" s="148"/>
    </row>
    <row r="1959" spans="5:13" s="147" customFormat="1" ht="15">
      <c r="E1959" s="148"/>
      <c r="I1959" s="148"/>
      <c r="M1959" s="148"/>
    </row>
    <row r="1960" spans="5:13" s="147" customFormat="1" ht="15">
      <c r="E1960" s="148"/>
      <c r="I1960" s="148"/>
      <c r="M1960" s="148"/>
    </row>
    <row r="1961" spans="5:13" s="147" customFormat="1" ht="15">
      <c r="E1961" s="148"/>
      <c r="I1961" s="148"/>
      <c r="M1961" s="148"/>
    </row>
    <row r="1962" spans="5:13" s="147" customFormat="1" ht="15">
      <c r="E1962" s="148"/>
      <c r="I1962" s="148"/>
      <c r="M1962" s="148"/>
    </row>
    <row r="1963" spans="5:13" s="147" customFormat="1" ht="15">
      <c r="E1963" s="148"/>
      <c r="I1963" s="148"/>
      <c r="M1963" s="148"/>
    </row>
    <row r="1964" spans="5:13" s="147" customFormat="1" ht="15">
      <c r="E1964" s="148"/>
      <c r="I1964" s="148"/>
      <c r="M1964" s="148"/>
    </row>
    <row r="1965" spans="5:13" s="147" customFormat="1" ht="15">
      <c r="E1965" s="148"/>
      <c r="I1965" s="148"/>
      <c r="M1965" s="148"/>
    </row>
    <row r="1966" spans="5:13" s="147" customFormat="1" ht="15">
      <c r="E1966" s="148"/>
      <c r="I1966" s="148"/>
      <c r="M1966" s="148"/>
    </row>
    <row r="1967" spans="5:13" s="147" customFormat="1" ht="15">
      <c r="E1967" s="148"/>
      <c r="I1967" s="148"/>
      <c r="M1967" s="148"/>
    </row>
    <row r="1968" spans="5:13" s="147" customFormat="1" ht="15">
      <c r="E1968" s="148"/>
      <c r="I1968" s="148"/>
      <c r="M1968" s="148"/>
    </row>
    <row r="1969" spans="5:13" s="147" customFormat="1" ht="15">
      <c r="E1969" s="148"/>
      <c r="I1969" s="148"/>
      <c r="M1969" s="148"/>
    </row>
    <row r="1970" spans="5:13" s="147" customFormat="1" ht="15">
      <c r="E1970" s="148"/>
      <c r="I1970" s="148"/>
      <c r="M1970" s="148"/>
    </row>
    <row r="1971" spans="5:13" s="147" customFormat="1" ht="15">
      <c r="E1971" s="148"/>
      <c r="I1971" s="148"/>
      <c r="M1971" s="148"/>
    </row>
    <row r="1972" spans="5:13" s="147" customFormat="1" ht="15">
      <c r="E1972" s="148"/>
      <c r="I1972" s="148"/>
      <c r="M1972" s="148"/>
    </row>
    <row r="1973" spans="5:13" s="147" customFormat="1" ht="15">
      <c r="E1973" s="148"/>
      <c r="I1973" s="148"/>
      <c r="M1973" s="148"/>
    </row>
    <row r="1974" spans="5:13" s="147" customFormat="1" ht="15">
      <c r="E1974" s="148"/>
      <c r="I1974" s="148"/>
      <c r="M1974" s="148"/>
    </row>
    <row r="1975" spans="5:13" s="147" customFormat="1" ht="15">
      <c r="E1975" s="148"/>
      <c r="I1975" s="148"/>
      <c r="M1975" s="148"/>
    </row>
    <row r="1976" spans="5:13" s="147" customFormat="1" ht="15">
      <c r="E1976" s="148"/>
      <c r="I1976" s="148"/>
      <c r="M1976" s="148"/>
    </row>
    <row r="1977" spans="5:13" s="147" customFormat="1" ht="15">
      <c r="E1977" s="148"/>
      <c r="I1977" s="148"/>
      <c r="M1977" s="148"/>
    </row>
    <row r="1978" spans="5:13" s="147" customFormat="1" ht="15">
      <c r="E1978" s="148"/>
      <c r="I1978" s="148"/>
      <c r="M1978" s="148"/>
    </row>
    <row r="1979" spans="5:13" s="147" customFormat="1" ht="15">
      <c r="E1979" s="148"/>
      <c r="I1979" s="148"/>
      <c r="M1979" s="148"/>
    </row>
    <row r="1980" spans="5:13" s="147" customFormat="1" ht="15">
      <c r="E1980" s="148"/>
      <c r="I1980" s="148"/>
      <c r="M1980" s="148"/>
    </row>
    <row r="1981" spans="5:13" s="147" customFormat="1" ht="15">
      <c r="E1981" s="148"/>
      <c r="I1981" s="148"/>
      <c r="M1981" s="148"/>
    </row>
    <row r="1982" spans="5:13" s="147" customFormat="1" ht="15">
      <c r="E1982" s="148"/>
      <c r="I1982" s="148"/>
      <c r="M1982" s="148"/>
    </row>
    <row r="1983" spans="5:13" s="147" customFormat="1" ht="15">
      <c r="E1983" s="148"/>
      <c r="I1983" s="148"/>
      <c r="M1983" s="148"/>
    </row>
    <row r="1984" spans="5:13" s="147" customFormat="1" ht="15">
      <c r="E1984" s="148"/>
      <c r="I1984" s="148"/>
      <c r="M1984" s="148"/>
    </row>
    <row r="1985" spans="5:13" s="147" customFormat="1" ht="15">
      <c r="E1985" s="148"/>
      <c r="I1985" s="148"/>
      <c r="M1985" s="148"/>
    </row>
    <row r="1986" spans="5:13" s="147" customFormat="1" ht="15">
      <c r="E1986" s="148"/>
      <c r="I1986" s="148"/>
      <c r="M1986" s="148"/>
    </row>
    <row r="1987" spans="5:13" s="147" customFormat="1" ht="15">
      <c r="E1987" s="148"/>
      <c r="I1987" s="148"/>
      <c r="M1987" s="148"/>
    </row>
    <row r="1988" spans="5:13" s="147" customFormat="1" ht="15">
      <c r="E1988" s="148"/>
      <c r="I1988" s="148"/>
      <c r="M1988" s="148"/>
    </row>
    <row r="1989" spans="5:13" s="147" customFormat="1" ht="15">
      <c r="E1989" s="148"/>
      <c r="I1989" s="148"/>
      <c r="M1989" s="148"/>
    </row>
    <row r="1990" spans="5:13" s="147" customFormat="1" ht="15">
      <c r="E1990" s="148"/>
      <c r="I1990" s="148"/>
      <c r="M1990" s="148"/>
    </row>
    <row r="1991" spans="5:13" s="147" customFormat="1" ht="15">
      <c r="E1991" s="148"/>
      <c r="I1991" s="148"/>
      <c r="M1991" s="148"/>
    </row>
    <row r="1992" spans="5:13" s="147" customFormat="1" ht="15">
      <c r="E1992" s="148"/>
      <c r="I1992" s="148"/>
      <c r="M1992" s="148"/>
    </row>
    <row r="1993" spans="5:13" s="147" customFormat="1" ht="15">
      <c r="E1993" s="148"/>
      <c r="I1993" s="148"/>
      <c r="M1993" s="148"/>
    </row>
    <row r="1994" spans="5:13" s="147" customFormat="1" ht="15">
      <c r="E1994" s="148"/>
      <c r="I1994" s="148"/>
      <c r="M1994" s="148"/>
    </row>
    <row r="1995" spans="5:13" s="147" customFormat="1" ht="15">
      <c r="E1995" s="148"/>
      <c r="I1995" s="148"/>
      <c r="M1995" s="148"/>
    </row>
    <row r="1996" spans="5:13" s="147" customFormat="1" ht="15">
      <c r="E1996" s="148"/>
      <c r="I1996" s="148"/>
      <c r="M1996" s="148"/>
    </row>
    <row r="1997" spans="5:13" s="147" customFormat="1" ht="15">
      <c r="E1997" s="148"/>
      <c r="I1997" s="148"/>
      <c r="M1997" s="148"/>
    </row>
    <row r="1998" spans="5:13" s="147" customFormat="1" ht="15">
      <c r="E1998" s="148"/>
      <c r="I1998" s="148"/>
      <c r="M1998" s="148"/>
    </row>
    <row r="1999" spans="5:13" s="147" customFormat="1" ht="15">
      <c r="E1999" s="148"/>
      <c r="I1999" s="148"/>
      <c r="M1999" s="148"/>
    </row>
    <row r="2000" spans="5:13" s="147" customFormat="1" ht="15">
      <c r="E2000" s="148"/>
      <c r="I2000" s="148"/>
      <c r="M2000" s="148"/>
    </row>
    <row r="2001" spans="5:13" s="147" customFormat="1" ht="15">
      <c r="E2001" s="148"/>
      <c r="I2001" s="148"/>
      <c r="M2001" s="148"/>
    </row>
    <row r="2002" spans="5:13" s="147" customFormat="1" ht="15">
      <c r="E2002" s="148"/>
      <c r="I2002" s="148"/>
      <c r="M2002" s="148"/>
    </row>
    <row r="2003" spans="5:13" s="147" customFormat="1" ht="15">
      <c r="E2003" s="148"/>
      <c r="I2003" s="148"/>
      <c r="M2003" s="148"/>
    </row>
    <row r="2004" spans="5:13" s="147" customFormat="1" ht="15">
      <c r="E2004" s="148"/>
      <c r="I2004" s="148"/>
      <c r="M2004" s="148"/>
    </row>
    <row r="2005" spans="5:13" s="147" customFormat="1" ht="15">
      <c r="E2005" s="148"/>
      <c r="I2005" s="148"/>
      <c r="M2005" s="148"/>
    </row>
    <row r="2006" spans="5:13" s="147" customFormat="1" ht="15">
      <c r="E2006" s="148"/>
      <c r="I2006" s="148"/>
      <c r="M2006" s="148"/>
    </row>
    <row r="2007" spans="5:13" s="147" customFormat="1" ht="15">
      <c r="E2007" s="148"/>
      <c r="I2007" s="148"/>
      <c r="M2007" s="148"/>
    </row>
    <row r="2008" spans="5:13" s="147" customFormat="1" ht="15">
      <c r="E2008" s="148"/>
      <c r="I2008" s="148"/>
      <c r="M2008" s="148"/>
    </row>
    <row r="2009" spans="5:13" s="147" customFormat="1" ht="15">
      <c r="E2009" s="148"/>
      <c r="I2009" s="148"/>
      <c r="M2009" s="148"/>
    </row>
    <row r="2010" spans="5:13" s="147" customFormat="1" ht="15">
      <c r="E2010" s="148"/>
      <c r="I2010" s="148"/>
      <c r="M2010" s="148"/>
    </row>
    <row r="2011" spans="5:13" s="147" customFormat="1" ht="15">
      <c r="E2011" s="148"/>
      <c r="I2011" s="148"/>
      <c r="M2011" s="148"/>
    </row>
    <row r="2012" spans="5:13" s="147" customFormat="1" ht="15">
      <c r="E2012" s="148"/>
      <c r="I2012" s="148"/>
      <c r="M2012" s="148"/>
    </row>
    <row r="2013" spans="5:13" s="147" customFormat="1" ht="15">
      <c r="E2013" s="148"/>
      <c r="I2013" s="148"/>
      <c r="M2013" s="148"/>
    </row>
    <row r="2014" spans="5:13" s="147" customFormat="1" ht="15">
      <c r="E2014" s="148"/>
      <c r="I2014" s="148"/>
      <c r="M2014" s="148"/>
    </row>
    <row r="2015" spans="5:13" s="147" customFormat="1" ht="15">
      <c r="E2015" s="148"/>
      <c r="I2015" s="148"/>
      <c r="M2015" s="148"/>
    </row>
    <row r="2016" spans="5:13" s="147" customFormat="1" ht="15">
      <c r="E2016" s="148"/>
      <c r="I2016" s="148"/>
      <c r="M2016" s="148"/>
    </row>
    <row r="2017" spans="5:13" s="147" customFormat="1" ht="15">
      <c r="E2017" s="148"/>
      <c r="I2017" s="148"/>
      <c r="M2017" s="148"/>
    </row>
    <row r="2018" spans="5:13" s="147" customFormat="1" ht="15">
      <c r="E2018" s="148"/>
      <c r="I2018" s="148"/>
      <c r="M2018" s="148"/>
    </row>
    <row r="2019" spans="5:13" s="147" customFormat="1" ht="15">
      <c r="E2019" s="148"/>
      <c r="I2019" s="148"/>
      <c r="M2019" s="148"/>
    </row>
    <row r="2020" spans="5:13" s="147" customFormat="1" ht="15">
      <c r="E2020" s="148"/>
      <c r="I2020" s="148"/>
      <c r="M2020" s="148"/>
    </row>
    <row r="2021" spans="5:13" s="147" customFormat="1" ht="15">
      <c r="E2021" s="148"/>
      <c r="I2021" s="148"/>
      <c r="M2021" s="148"/>
    </row>
    <row r="2022" spans="5:13" s="147" customFormat="1" ht="15">
      <c r="E2022" s="148"/>
      <c r="I2022" s="148"/>
      <c r="M2022" s="148"/>
    </row>
    <row r="2023" spans="5:13" s="147" customFormat="1" ht="15">
      <c r="E2023" s="148"/>
      <c r="I2023" s="148"/>
      <c r="M2023" s="148"/>
    </row>
    <row r="2024" spans="5:13" s="147" customFormat="1" ht="15">
      <c r="E2024" s="148"/>
      <c r="I2024" s="148"/>
      <c r="M2024" s="148"/>
    </row>
    <row r="2025" spans="5:13" s="147" customFormat="1" ht="15">
      <c r="E2025" s="148"/>
      <c r="I2025" s="148"/>
      <c r="M2025" s="148"/>
    </row>
    <row r="2026" spans="5:13" s="147" customFormat="1" ht="15">
      <c r="E2026" s="148"/>
      <c r="I2026" s="148"/>
      <c r="M2026" s="148"/>
    </row>
    <row r="2027" spans="5:13" s="147" customFormat="1" ht="15">
      <c r="E2027" s="148"/>
      <c r="I2027" s="148"/>
      <c r="M2027" s="148"/>
    </row>
    <row r="2028" spans="5:13" s="147" customFormat="1" ht="15">
      <c r="E2028" s="148"/>
      <c r="I2028" s="148"/>
      <c r="M2028" s="148"/>
    </row>
    <row r="2029" spans="5:13" s="147" customFormat="1" ht="15">
      <c r="E2029" s="148"/>
      <c r="I2029" s="148"/>
      <c r="M2029" s="148"/>
    </row>
    <row r="2030" spans="5:13" s="147" customFormat="1" ht="15">
      <c r="E2030" s="148"/>
      <c r="I2030" s="148"/>
      <c r="M2030" s="148"/>
    </row>
    <row r="2031" spans="5:13" s="147" customFormat="1" ht="15">
      <c r="E2031" s="148"/>
      <c r="I2031" s="148"/>
      <c r="M2031" s="148"/>
    </row>
    <row r="2032" spans="5:13" s="147" customFormat="1" ht="15">
      <c r="E2032" s="148"/>
      <c r="I2032" s="148"/>
      <c r="M2032" s="148"/>
    </row>
    <row r="2033" spans="5:13" s="147" customFormat="1" ht="15">
      <c r="E2033" s="148"/>
      <c r="I2033" s="148"/>
      <c r="M2033" s="148"/>
    </row>
    <row r="2034" spans="5:13" s="147" customFormat="1" ht="15">
      <c r="E2034" s="148"/>
      <c r="I2034" s="148"/>
      <c r="M2034" s="148"/>
    </row>
    <row r="2035" spans="5:13" s="147" customFormat="1" ht="15">
      <c r="E2035" s="148"/>
      <c r="I2035" s="148"/>
      <c r="M2035" s="148"/>
    </row>
    <row r="2036" spans="5:13" s="147" customFormat="1" ht="15">
      <c r="E2036" s="148"/>
      <c r="I2036" s="148"/>
      <c r="M2036" s="148"/>
    </row>
    <row r="2037" spans="5:13" s="147" customFormat="1" ht="15">
      <c r="E2037" s="148"/>
      <c r="I2037" s="148"/>
      <c r="M2037" s="148"/>
    </row>
    <row r="2038" spans="5:13" s="147" customFormat="1" ht="15">
      <c r="E2038" s="148"/>
      <c r="I2038" s="148"/>
      <c r="M2038" s="148"/>
    </row>
    <row r="2039" spans="5:13" s="147" customFormat="1" ht="15">
      <c r="E2039" s="148"/>
      <c r="I2039" s="148"/>
      <c r="M2039" s="148"/>
    </row>
    <row r="2040" spans="5:13" s="147" customFormat="1" ht="15">
      <c r="E2040" s="148"/>
      <c r="I2040" s="148"/>
      <c r="M2040" s="148"/>
    </row>
    <row r="2041" spans="5:13" s="147" customFormat="1" ht="15">
      <c r="E2041" s="148"/>
      <c r="I2041" s="148"/>
      <c r="M2041" s="148"/>
    </row>
    <row r="2042" spans="5:13" s="147" customFormat="1" ht="15">
      <c r="E2042" s="148"/>
      <c r="I2042" s="148"/>
      <c r="M2042" s="148"/>
    </row>
    <row r="2043" spans="5:13" s="147" customFormat="1" ht="15">
      <c r="E2043" s="148"/>
      <c r="I2043" s="148"/>
      <c r="M2043" s="148"/>
    </row>
    <row r="2044" spans="5:13" s="147" customFormat="1" ht="15">
      <c r="E2044" s="148"/>
      <c r="I2044" s="148"/>
      <c r="M2044" s="148"/>
    </row>
    <row r="2045" spans="5:13" s="147" customFormat="1" ht="15">
      <c r="E2045" s="148"/>
      <c r="I2045" s="148"/>
      <c r="M2045" s="148"/>
    </row>
    <row r="2046" spans="5:13" s="147" customFormat="1" ht="15">
      <c r="E2046" s="148"/>
      <c r="I2046" s="148"/>
      <c r="M2046" s="148"/>
    </row>
    <row r="2047" spans="5:13" s="147" customFormat="1" ht="15">
      <c r="E2047" s="148"/>
      <c r="I2047" s="148"/>
      <c r="M2047" s="148"/>
    </row>
    <row r="2048" spans="5:13" s="147" customFormat="1" ht="15">
      <c r="E2048" s="148"/>
      <c r="I2048" s="148"/>
      <c r="M2048" s="148"/>
    </row>
    <row r="2049" spans="5:13" s="147" customFormat="1" ht="15">
      <c r="E2049" s="148"/>
      <c r="I2049" s="148"/>
      <c r="M2049" s="148"/>
    </row>
    <row r="2050" spans="5:13" s="147" customFormat="1" ht="15">
      <c r="E2050" s="148"/>
      <c r="I2050" s="148"/>
      <c r="M2050" s="148"/>
    </row>
    <row r="2051" spans="5:13" s="147" customFormat="1" ht="15">
      <c r="E2051" s="148"/>
      <c r="I2051" s="148"/>
      <c r="M2051" s="148"/>
    </row>
    <row r="2052" spans="5:13" s="147" customFormat="1" ht="15">
      <c r="E2052" s="148"/>
      <c r="I2052" s="148"/>
      <c r="M2052" s="148"/>
    </row>
    <row r="2053" spans="5:13" s="147" customFormat="1" ht="15">
      <c r="E2053" s="148"/>
      <c r="I2053" s="148"/>
      <c r="M2053" s="148"/>
    </row>
    <row r="2054" spans="5:13" s="147" customFormat="1" ht="15">
      <c r="E2054" s="148"/>
      <c r="I2054" s="148"/>
      <c r="M2054" s="148"/>
    </row>
    <row r="2055" spans="5:13" s="147" customFormat="1" ht="15">
      <c r="E2055" s="148"/>
      <c r="I2055" s="148"/>
      <c r="M2055" s="148"/>
    </row>
    <row r="2056" spans="5:13" s="147" customFormat="1" ht="15">
      <c r="E2056" s="148"/>
      <c r="I2056" s="148"/>
      <c r="M2056" s="148"/>
    </row>
    <row r="2057" spans="5:13" s="147" customFormat="1" ht="15">
      <c r="E2057" s="148"/>
      <c r="I2057" s="148"/>
      <c r="M2057" s="148"/>
    </row>
    <row r="2058" spans="5:13" s="147" customFormat="1" ht="15">
      <c r="E2058" s="148"/>
      <c r="I2058" s="148"/>
      <c r="M2058" s="148"/>
    </row>
    <row r="2059" spans="5:13" s="147" customFormat="1" ht="15">
      <c r="E2059" s="148"/>
      <c r="I2059" s="148"/>
      <c r="M2059" s="148"/>
    </row>
    <row r="2060" spans="5:13" s="147" customFormat="1" ht="15">
      <c r="E2060" s="148"/>
      <c r="I2060" s="148"/>
      <c r="M2060" s="148"/>
    </row>
    <row r="2061" spans="5:13" s="147" customFormat="1" ht="15">
      <c r="E2061" s="148"/>
      <c r="I2061" s="148"/>
      <c r="M2061" s="148"/>
    </row>
    <row r="2062" spans="5:13" s="147" customFormat="1" ht="15">
      <c r="E2062" s="148"/>
      <c r="I2062" s="148"/>
      <c r="M2062" s="148"/>
    </row>
    <row r="2063" spans="5:13" s="147" customFormat="1" ht="15">
      <c r="E2063" s="148"/>
      <c r="I2063" s="148"/>
      <c r="M2063" s="148"/>
    </row>
    <row r="2064" spans="5:13" s="147" customFormat="1" ht="15">
      <c r="E2064" s="148"/>
      <c r="I2064" s="148"/>
      <c r="M2064" s="148"/>
    </row>
    <row r="2065" spans="5:13" s="147" customFormat="1" ht="15">
      <c r="E2065" s="148"/>
      <c r="I2065" s="148"/>
      <c r="M2065" s="148"/>
    </row>
    <row r="2066" spans="5:13" s="147" customFormat="1" ht="15">
      <c r="E2066" s="148"/>
      <c r="I2066" s="148"/>
      <c r="M2066" s="148"/>
    </row>
    <row r="2067" spans="5:13" s="147" customFormat="1" ht="15">
      <c r="E2067" s="148"/>
      <c r="I2067" s="148"/>
      <c r="M2067" s="148"/>
    </row>
    <row r="2068" spans="5:13" s="147" customFormat="1" ht="15">
      <c r="E2068" s="148"/>
      <c r="I2068" s="148"/>
      <c r="M2068" s="148"/>
    </row>
    <row r="2069" spans="5:13" s="147" customFormat="1" ht="15">
      <c r="E2069" s="148"/>
      <c r="I2069" s="148"/>
      <c r="M2069" s="148"/>
    </row>
    <row r="2070" spans="5:13" s="147" customFormat="1" ht="15">
      <c r="E2070" s="148"/>
      <c r="I2070" s="148"/>
      <c r="M2070" s="148"/>
    </row>
    <row r="2071" spans="5:13" s="147" customFormat="1" ht="15">
      <c r="E2071" s="148"/>
      <c r="I2071" s="148"/>
      <c r="M2071" s="148"/>
    </row>
    <row r="2072" spans="5:13" s="147" customFormat="1" ht="15">
      <c r="E2072" s="148"/>
      <c r="I2072" s="148"/>
      <c r="M2072" s="148"/>
    </row>
    <row r="2073" spans="5:13" s="147" customFormat="1" ht="15">
      <c r="E2073" s="148"/>
      <c r="I2073" s="148"/>
      <c r="M2073" s="148"/>
    </row>
    <row r="2074" spans="5:13" s="147" customFormat="1" ht="15">
      <c r="E2074" s="148"/>
      <c r="I2074" s="148"/>
      <c r="M2074" s="148"/>
    </row>
    <row r="2075" spans="5:13" s="147" customFormat="1" ht="15">
      <c r="E2075" s="148"/>
      <c r="I2075" s="148"/>
      <c r="M2075" s="148"/>
    </row>
    <row r="2076" spans="5:13" s="147" customFormat="1" ht="15">
      <c r="E2076" s="148"/>
      <c r="I2076" s="148"/>
      <c r="M2076" s="148"/>
    </row>
    <row r="2077" spans="5:13" s="147" customFormat="1" ht="15">
      <c r="E2077" s="148"/>
      <c r="I2077" s="148"/>
      <c r="M2077" s="148"/>
    </row>
    <row r="2078" spans="5:13" s="147" customFormat="1" ht="15">
      <c r="E2078" s="148"/>
      <c r="I2078" s="148"/>
      <c r="M2078" s="148"/>
    </row>
    <row r="2079" spans="5:13" s="147" customFormat="1" ht="15">
      <c r="E2079" s="148"/>
      <c r="I2079" s="148"/>
      <c r="M2079" s="148"/>
    </row>
    <row r="2080" spans="5:13" s="147" customFormat="1" ht="15">
      <c r="E2080" s="148"/>
      <c r="I2080" s="148"/>
      <c r="M2080" s="148"/>
    </row>
    <row r="2081" spans="5:13" s="147" customFormat="1" ht="15">
      <c r="E2081" s="148"/>
      <c r="I2081" s="148"/>
      <c r="M2081" s="148"/>
    </row>
    <row r="2082" spans="5:13" s="147" customFormat="1" ht="15">
      <c r="E2082" s="148"/>
      <c r="I2082" s="148"/>
      <c r="M2082" s="148"/>
    </row>
    <row r="2083" spans="5:13" s="147" customFormat="1" ht="15">
      <c r="E2083" s="148"/>
      <c r="I2083" s="148"/>
      <c r="M2083" s="148"/>
    </row>
    <row r="2084" spans="5:13" s="147" customFormat="1" ht="15">
      <c r="E2084" s="148"/>
      <c r="I2084" s="148"/>
      <c r="M2084" s="148"/>
    </row>
    <row r="2085" spans="5:13" s="147" customFormat="1" ht="15">
      <c r="E2085" s="148"/>
      <c r="I2085" s="148"/>
      <c r="M2085" s="148"/>
    </row>
    <row r="2086" spans="5:13" s="147" customFormat="1" ht="15">
      <c r="E2086" s="148"/>
      <c r="I2086" s="148"/>
      <c r="M2086" s="148"/>
    </row>
    <row r="2087" spans="5:13" s="147" customFormat="1" ht="15">
      <c r="E2087" s="148"/>
      <c r="I2087" s="148"/>
      <c r="M2087" s="148"/>
    </row>
    <row r="2088" spans="5:13" s="147" customFormat="1" ht="15">
      <c r="E2088" s="148"/>
      <c r="I2088" s="148"/>
      <c r="M2088" s="148"/>
    </row>
    <row r="2089" spans="5:13" s="147" customFormat="1" ht="15">
      <c r="E2089" s="148"/>
      <c r="I2089" s="148"/>
      <c r="M2089" s="148"/>
    </row>
    <row r="2090" spans="5:13" s="147" customFormat="1" ht="15">
      <c r="E2090" s="148"/>
      <c r="I2090" s="148"/>
      <c r="M2090" s="148"/>
    </row>
    <row r="2091" spans="5:13" s="147" customFormat="1" ht="15">
      <c r="E2091" s="148"/>
      <c r="I2091" s="148"/>
      <c r="M2091" s="148"/>
    </row>
    <row r="2092" spans="5:13" s="147" customFormat="1" ht="15">
      <c r="E2092" s="148"/>
      <c r="I2092" s="148"/>
      <c r="M2092" s="148"/>
    </row>
    <row r="2093" spans="5:13" s="147" customFormat="1" ht="15">
      <c r="E2093" s="148"/>
      <c r="I2093" s="148"/>
      <c r="M2093" s="148"/>
    </row>
    <row r="2094" spans="5:13" s="147" customFormat="1" ht="15">
      <c r="E2094" s="148"/>
      <c r="I2094" s="148"/>
      <c r="M2094" s="148"/>
    </row>
    <row r="2095" spans="5:13" s="147" customFormat="1" ht="15">
      <c r="E2095" s="148"/>
      <c r="I2095" s="148"/>
      <c r="M2095" s="148"/>
    </row>
    <row r="2096" spans="5:13" s="147" customFormat="1" ht="15">
      <c r="E2096" s="148"/>
      <c r="I2096" s="148"/>
      <c r="M2096" s="148"/>
    </row>
    <row r="2097" spans="5:13" s="147" customFormat="1" ht="15">
      <c r="E2097" s="148"/>
      <c r="I2097" s="148"/>
      <c r="M2097" s="148"/>
    </row>
    <row r="2098" spans="5:13" s="147" customFormat="1" ht="15">
      <c r="E2098" s="148"/>
      <c r="I2098" s="148"/>
      <c r="M2098" s="148"/>
    </row>
    <row r="2099" spans="5:13" s="147" customFormat="1" ht="15">
      <c r="E2099" s="148"/>
      <c r="I2099" s="148"/>
      <c r="M2099" s="148"/>
    </row>
    <row r="2100" spans="5:13" s="147" customFormat="1" ht="15">
      <c r="E2100" s="148"/>
      <c r="I2100" s="148"/>
      <c r="M2100" s="148"/>
    </row>
    <row r="2101" spans="5:13" s="147" customFormat="1" ht="15">
      <c r="E2101" s="148"/>
      <c r="I2101" s="148"/>
      <c r="M2101" s="148"/>
    </row>
    <row r="2102" spans="5:13" s="147" customFormat="1" ht="15">
      <c r="E2102" s="148"/>
      <c r="I2102" s="148"/>
      <c r="M2102" s="148"/>
    </row>
    <row r="2103" spans="5:13" s="147" customFormat="1" ht="15">
      <c r="E2103" s="148"/>
      <c r="I2103" s="148"/>
      <c r="M2103" s="148"/>
    </row>
    <row r="2104" spans="5:13" s="147" customFormat="1" ht="15">
      <c r="E2104" s="148"/>
      <c r="I2104" s="148"/>
      <c r="M2104" s="148"/>
    </row>
    <row r="2105" spans="5:13" s="147" customFormat="1" ht="15">
      <c r="E2105" s="148"/>
      <c r="I2105" s="148"/>
      <c r="M2105" s="148"/>
    </row>
    <row r="2106" spans="5:13" s="147" customFormat="1" ht="15">
      <c r="E2106" s="148"/>
      <c r="I2106" s="148"/>
      <c r="M2106" s="148"/>
    </row>
    <row r="2107" spans="5:13" s="147" customFormat="1" ht="15">
      <c r="E2107" s="148"/>
      <c r="I2107" s="148"/>
      <c r="M2107" s="148"/>
    </row>
    <row r="2108" spans="5:13" s="147" customFormat="1" ht="15">
      <c r="E2108" s="148"/>
      <c r="I2108" s="148"/>
      <c r="M2108" s="148"/>
    </row>
    <row r="2109" spans="5:13" s="147" customFormat="1" ht="15">
      <c r="E2109" s="148"/>
      <c r="I2109" s="148"/>
      <c r="M2109" s="148"/>
    </row>
    <row r="2110" spans="5:13" s="147" customFormat="1" ht="15">
      <c r="E2110" s="148"/>
      <c r="I2110" s="148"/>
      <c r="M2110" s="148"/>
    </row>
    <row r="2111" spans="5:13" s="147" customFormat="1" ht="15">
      <c r="E2111" s="148"/>
      <c r="I2111" s="148"/>
      <c r="M2111" s="148"/>
    </row>
    <row r="2112" spans="5:13" s="147" customFormat="1" ht="15">
      <c r="E2112" s="148"/>
      <c r="I2112" s="148"/>
      <c r="M2112" s="148"/>
    </row>
    <row r="2113" spans="5:13" s="147" customFormat="1" ht="15">
      <c r="E2113" s="148"/>
      <c r="I2113" s="148"/>
      <c r="M2113" s="148"/>
    </row>
    <row r="2114" spans="5:13" s="147" customFormat="1" ht="15">
      <c r="E2114" s="148"/>
      <c r="I2114" s="148"/>
      <c r="M2114" s="148"/>
    </row>
    <row r="2115" spans="5:13" s="147" customFormat="1" ht="15">
      <c r="E2115" s="148"/>
      <c r="I2115" s="148"/>
      <c r="M2115" s="148"/>
    </row>
    <row r="2116" spans="5:13" s="147" customFormat="1" ht="15">
      <c r="E2116" s="148"/>
      <c r="I2116" s="148"/>
      <c r="M2116" s="148"/>
    </row>
    <row r="2117" spans="5:13" s="147" customFormat="1" ht="15">
      <c r="E2117" s="148"/>
      <c r="I2117" s="148"/>
      <c r="M2117" s="148"/>
    </row>
    <row r="2118" spans="5:13" s="147" customFormat="1" ht="15">
      <c r="E2118" s="148"/>
      <c r="I2118" s="148"/>
      <c r="M2118" s="148"/>
    </row>
    <row r="2119" spans="5:13" s="147" customFormat="1" ht="15">
      <c r="E2119" s="148"/>
      <c r="I2119" s="148"/>
      <c r="M2119" s="148"/>
    </row>
    <row r="2120" spans="5:13" s="147" customFormat="1" ht="15">
      <c r="E2120" s="148"/>
      <c r="I2120" s="148"/>
      <c r="M2120" s="148"/>
    </row>
    <row r="2121" spans="5:13" s="147" customFormat="1" ht="15">
      <c r="E2121" s="148"/>
      <c r="I2121" s="148"/>
      <c r="M2121" s="148"/>
    </row>
    <row r="2122" spans="5:13" s="147" customFormat="1" ht="15">
      <c r="E2122" s="148"/>
      <c r="I2122" s="148"/>
      <c r="M2122" s="148"/>
    </row>
    <row r="2123" spans="5:13" s="147" customFormat="1" ht="15">
      <c r="E2123" s="148"/>
      <c r="I2123" s="148"/>
      <c r="M2123" s="148"/>
    </row>
    <row r="2124" spans="5:13" s="147" customFormat="1" ht="15">
      <c r="E2124" s="148"/>
      <c r="I2124" s="148"/>
      <c r="M2124" s="148"/>
    </row>
    <row r="2125" spans="5:13" s="147" customFormat="1" ht="15">
      <c r="E2125" s="148"/>
      <c r="I2125" s="148"/>
      <c r="M2125" s="148"/>
    </row>
    <row r="2126" spans="5:13" s="147" customFormat="1" ht="15">
      <c r="E2126" s="148"/>
      <c r="I2126" s="148"/>
      <c r="M2126" s="148"/>
    </row>
    <row r="2127" spans="5:13" s="147" customFormat="1" ht="15">
      <c r="E2127" s="148"/>
      <c r="I2127" s="148"/>
      <c r="M2127" s="148"/>
    </row>
    <row r="2128" spans="5:13" s="147" customFormat="1" ht="15">
      <c r="E2128" s="148"/>
      <c r="I2128" s="148"/>
      <c r="M2128" s="148"/>
    </row>
    <row r="2129" spans="5:13" s="147" customFormat="1" ht="15">
      <c r="E2129" s="148"/>
      <c r="I2129" s="148"/>
      <c r="M2129" s="148"/>
    </row>
    <row r="2130" spans="5:13" s="147" customFormat="1" ht="15">
      <c r="E2130" s="148"/>
      <c r="I2130" s="148"/>
      <c r="M2130" s="148"/>
    </row>
    <row r="2131" spans="5:13" s="147" customFormat="1" ht="15">
      <c r="E2131" s="148"/>
      <c r="I2131" s="148"/>
      <c r="M2131" s="148"/>
    </row>
    <row r="2132" spans="5:13" s="147" customFormat="1" ht="15">
      <c r="E2132" s="148"/>
      <c r="I2132" s="148"/>
      <c r="M2132" s="148"/>
    </row>
    <row r="2133" spans="5:13" s="147" customFormat="1" ht="15">
      <c r="E2133" s="148"/>
      <c r="I2133" s="148"/>
      <c r="M2133" s="148"/>
    </row>
    <row r="2134" spans="5:13" s="147" customFormat="1" ht="15">
      <c r="E2134" s="148"/>
      <c r="I2134" s="148"/>
      <c r="M2134" s="148"/>
    </row>
    <row r="2135" spans="5:13" s="147" customFormat="1" ht="15">
      <c r="E2135" s="148"/>
      <c r="I2135" s="148"/>
      <c r="M2135" s="148"/>
    </row>
    <row r="2136" spans="5:13" s="147" customFormat="1" ht="15">
      <c r="E2136" s="148"/>
      <c r="I2136" s="148"/>
      <c r="M2136" s="148"/>
    </row>
    <row r="2137" spans="5:13" s="147" customFormat="1" ht="15">
      <c r="E2137" s="148"/>
      <c r="I2137" s="148"/>
      <c r="M2137" s="148"/>
    </row>
    <row r="2138" spans="5:13" s="147" customFormat="1" ht="15">
      <c r="E2138" s="148"/>
      <c r="I2138" s="148"/>
      <c r="M2138" s="148"/>
    </row>
    <row r="2139" spans="5:13" s="147" customFormat="1" ht="15">
      <c r="E2139" s="148"/>
      <c r="I2139" s="148"/>
      <c r="M2139" s="148"/>
    </row>
    <row r="2140" spans="5:13" s="147" customFormat="1" ht="15">
      <c r="E2140" s="148"/>
      <c r="I2140" s="148"/>
      <c r="M2140" s="148"/>
    </row>
    <row r="2141" spans="5:13" s="147" customFormat="1" ht="15">
      <c r="E2141" s="148"/>
      <c r="I2141" s="148"/>
      <c r="M2141" s="148"/>
    </row>
    <row r="2142" spans="5:13" s="147" customFormat="1" ht="15">
      <c r="E2142" s="148"/>
      <c r="I2142" s="148"/>
      <c r="M2142" s="148"/>
    </row>
    <row r="2143" spans="5:13" s="147" customFormat="1" ht="15">
      <c r="E2143" s="148"/>
      <c r="I2143" s="148"/>
      <c r="M2143" s="148"/>
    </row>
    <row r="2144" spans="5:13" s="147" customFormat="1" ht="15">
      <c r="E2144" s="148"/>
      <c r="I2144" s="148"/>
      <c r="M2144" s="148"/>
    </row>
    <row r="2145" spans="5:13" s="147" customFormat="1" ht="15">
      <c r="E2145" s="148"/>
      <c r="I2145" s="148"/>
      <c r="M2145" s="148"/>
    </row>
    <row r="2146" spans="5:13" s="147" customFormat="1" ht="15">
      <c r="E2146" s="148"/>
      <c r="I2146" s="148"/>
      <c r="M2146" s="148"/>
    </row>
    <row r="2147" spans="5:13" s="147" customFormat="1" ht="15">
      <c r="E2147" s="148"/>
      <c r="I2147" s="148"/>
      <c r="M2147" s="148"/>
    </row>
    <row r="2148" spans="5:13" s="147" customFormat="1" ht="15">
      <c r="E2148" s="148"/>
      <c r="I2148" s="148"/>
      <c r="M2148" s="148"/>
    </row>
    <row r="2149" spans="5:13" s="147" customFormat="1" ht="15">
      <c r="E2149" s="148"/>
      <c r="I2149" s="148"/>
      <c r="M2149" s="148"/>
    </row>
    <row r="2150" spans="5:13" s="147" customFormat="1" ht="15">
      <c r="E2150" s="148"/>
      <c r="I2150" s="148"/>
      <c r="M2150" s="148"/>
    </row>
    <row r="2151" spans="5:13" s="147" customFormat="1" ht="15">
      <c r="E2151" s="148"/>
      <c r="I2151" s="148"/>
      <c r="M2151" s="148"/>
    </row>
    <row r="2152" spans="5:13" s="147" customFormat="1" ht="15">
      <c r="E2152" s="148"/>
      <c r="I2152" s="148"/>
      <c r="M2152" s="148"/>
    </row>
    <row r="2153" spans="5:13" s="147" customFormat="1" ht="15">
      <c r="E2153" s="148"/>
      <c r="I2153" s="148"/>
      <c r="M2153" s="148"/>
    </row>
    <row r="2154" spans="5:13" s="147" customFormat="1" ht="15">
      <c r="E2154" s="148"/>
      <c r="I2154" s="148"/>
      <c r="M2154" s="148"/>
    </row>
    <row r="2155" spans="5:13" s="147" customFormat="1" ht="15">
      <c r="E2155" s="148"/>
      <c r="I2155" s="148"/>
      <c r="M2155" s="148"/>
    </row>
    <row r="2156" spans="5:13" s="147" customFormat="1" ht="15">
      <c r="E2156" s="148"/>
      <c r="I2156" s="148"/>
      <c r="M2156" s="148"/>
    </row>
    <row r="2157" spans="5:13" s="147" customFormat="1" ht="15">
      <c r="E2157" s="148"/>
      <c r="I2157" s="148"/>
      <c r="M2157" s="148"/>
    </row>
    <row r="2158" spans="5:13" s="147" customFormat="1" ht="15">
      <c r="E2158" s="148"/>
      <c r="I2158" s="148"/>
      <c r="M2158" s="148"/>
    </row>
    <row r="2159" spans="5:13" s="147" customFormat="1" ht="15">
      <c r="E2159" s="148"/>
      <c r="I2159" s="148"/>
      <c r="M2159" s="148"/>
    </row>
    <row r="2160" spans="5:13" s="147" customFormat="1" ht="15">
      <c r="E2160" s="148"/>
      <c r="I2160" s="148"/>
      <c r="M2160" s="148"/>
    </row>
    <row r="2161" spans="5:13" s="147" customFormat="1" ht="15">
      <c r="E2161" s="148"/>
      <c r="I2161" s="148"/>
      <c r="M2161" s="148"/>
    </row>
    <row r="2162" spans="5:13" s="147" customFormat="1" ht="15">
      <c r="E2162" s="148"/>
      <c r="I2162" s="148"/>
      <c r="M2162" s="148"/>
    </row>
    <row r="2163" spans="5:13" s="147" customFormat="1" ht="15">
      <c r="E2163" s="148"/>
      <c r="I2163" s="148"/>
      <c r="M2163" s="148"/>
    </row>
    <row r="2164" spans="5:13" s="147" customFormat="1" ht="15">
      <c r="E2164" s="148"/>
      <c r="I2164" s="148"/>
      <c r="M2164" s="148"/>
    </row>
    <row r="2165" spans="5:13" s="147" customFormat="1" ht="15">
      <c r="E2165" s="148"/>
      <c r="I2165" s="148"/>
      <c r="M2165" s="148"/>
    </row>
    <row r="2166" spans="5:13" s="147" customFormat="1" ht="15">
      <c r="E2166" s="148"/>
      <c r="I2166" s="148"/>
      <c r="M2166" s="148"/>
    </row>
    <row r="2167" spans="5:13" s="147" customFormat="1" ht="15">
      <c r="E2167" s="148"/>
      <c r="I2167" s="148"/>
      <c r="M2167" s="148"/>
    </row>
    <row r="2168" spans="5:13" s="147" customFormat="1" ht="15">
      <c r="E2168" s="148"/>
      <c r="I2168" s="148"/>
      <c r="M2168" s="148"/>
    </row>
    <row r="2169" spans="5:13" s="147" customFormat="1" ht="15">
      <c r="E2169" s="148"/>
      <c r="I2169" s="148"/>
      <c r="M2169" s="148"/>
    </row>
    <row r="2170" spans="5:13" s="147" customFormat="1" ht="15">
      <c r="E2170" s="148"/>
      <c r="I2170" s="148"/>
      <c r="M2170" s="148"/>
    </row>
    <row r="2171" spans="5:13" s="147" customFormat="1" ht="15">
      <c r="E2171" s="148"/>
      <c r="I2171" s="148"/>
      <c r="M2171" s="148"/>
    </row>
    <row r="2172" spans="5:13" s="147" customFormat="1" ht="15">
      <c r="E2172" s="148"/>
      <c r="I2172" s="148"/>
      <c r="M2172" s="148"/>
    </row>
    <row r="2173" spans="5:13" s="147" customFormat="1" ht="15">
      <c r="E2173" s="148"/>
      <c r="I2173" s="148"/>
      <c r="M2173" s="148"/>
    </row>
    <row r="2174" spans="5:13" s="147" customFormat="1" ht="15">
      <c r="E2174" s="148"/>
      <c r="I2174" s="148"/>
      <c r="M2174" s="148"/>
    </row>
    <row r="2175" spans="5:13" s="147" customFormat="1" ht="15">
      <c r="E2175" s="148"/>
      <c r="I2175" s="148"/>
      <c r="M2175" s="148"/>
    </row>
    <row r="2176" spans="5:13" s="147" customFormat="1" ht="15">
      <c r="E2176" s="148"/>
      <c r="I2176" s="148"/>
      <c r="M2176" s="148"/>
    </row>
    <row r="2177" spans="5:13" s="147" customFormat="1" ht="15">
      <c r="E2177" s="148"/>
      <c r="I2177" s="148"/>
      <c r="M2177" s="148"/>
    </row>
    <row r="2178" spans="5:13" s="147" customFormat="1" ht="15">
      <c r="E2178" s="148"/>
      <c r="I2178" s="148"/>
      <c r="M2178" s="148"/>
    </row>
    <row r="2179" spans="5:13" s="147" customFormat="1" ht="15">
      <c r="E2179" s="148"/>
      <c r="I2179" s="148"/>
      <c r="M2179" s="148"/>
    </row>
    <row r="2180" spans="5:13" s="147" customFormat="1" ht="15">
      <c r="E2180" s="148"/>
      <c r="I2180" s="148"/>
      <c r="M2180" s="148"/>
    </row>
    <row r="2181" spans="5:13" s="147" customFormat="1" ht="15">
      <c r="E2181" s="148"/>
      <c r="I2181" s="148"/>
      <c r="M2181" s="148"/>
    </row>
    <row r="2182" spans="5:13" s="147" customFormat="1" ht="15">
      <c r="E2182" s="148"/>
      <c r="I2182" s="148"/>
      <c r="M2182" s="148"/>
    </row>
    <row r="2183" spans="5:13" s="147" customFormat="1" ht="15">
      <c r="E2183" s="148"/>
      <c r="I2183" s="148"/>
      <c r="M2183" s="148"/>
    </row>
    <row r="2184" spans="5:13" s="147" customFormat="1" ht="15">
      <c r="E2184" s="148"/>
      <c r="I2184" s="148"/>
      <c r="M2184" s="148"/>
    </row>
    <row r="2185" spans="5:13" s="147" customFormat="1" ht="15">
      <c r="E2185" s="148"/>
      <c r="I2185" s="148"/>
      <c r="M2185" s="148"/>
    </row>
    <row r="2186" spans="5:13" s="147" customFormat="1" ht="15">
      <c r="E2186" s="148"/>
      <c r="I2186" s="148"/>
      <c r="M2186" s="148"/>
    </row>
    <row r="2187" spans="5:13" s="147" customFormat="1" ht="15">
      <c r="E2187" s="148"/>
      <c r="I2187" s="148"/>
      <c r="M2187" s="148"/>
    </row>
    <row r="2188" spans="5:13" s="147" customFormat="1" ht="15">
      <c r="E2188" s="148"/>
      <c r="I2188" s="148"/>
      <c r="M2188" s="148"/>
    </row>
    <row r="2189" spans="5:13" s="147" customFormat="1" ht="15">
      <c r="E2189" s="148"/>
      <c r="I2189" s="148"/>
      <c r="M2189" s="148"/>
    </row>
    <row r="2190" spans="5:13" s="147" customFormat="1" ht="15">
      <c r="E2190" s="148"/>
      <c r="I2190" s="148"/>
      <c r="M2190" s="148"/>
    </row>
    <row r="2191" spans="5:13" s="147" customFormat="1" ht="15">
      <c r="E2191" s="148"/>
      <c r="I2191" s="148"/>
      <c r="M2191" s="148"/>
    </row>
    <row r="2192" spans="5:13" s="147" customFormat="1" ht="15">
      <c r="E2192" s="148"/>
      <c r="I2192" s="148"/>
      <c r="M2192" s="148"/>
    </row>
    <row r="2193" spans="5:13" s="147" customFormat="1" ht="15">
      <c r="E2193" s="148"/>
      <c r="I2193" s="148"/>
      <c r="M2193" s="148"/>
    </row>
    <row r="2194" spans="5:13" s="147" customFormat="1" ht="15">
      <c r="E2194" s="148"/>
      <c r="I2194" s="148"/>
      <c r="M2194" s="148"/>
    </row>
    <row r="2195" spans="5:13" s="147" customFormat="1" ht="15">
      <c r="E2195" s="148"/>
      <c r="I2195" s="148"/>
      <c r="M2195" s="148"/>
    </row>
    <row r="2196" spans="5:13" s="147" customFormat="1" ht="15">
      <c r="E2196" s="148"/>
      <c r="I2196" s="148"/>
      <c r="M2196" s="148"/>
    </row>
    <row r="2197" spans="5:13" s="147" customFormat="1" ht="15">
      <c r="E2197" s="148"/>
      <c r="I2197" s="148"/>
      <c r="M2197" s="148"/>
    </row>
    <row r="2198" spans="5:13" s="147" customFormat="1" ht="15">
      <c r="E2198" s="148"/>
      <c r="I2198" s="148"/>
      <c r="M2198" s="148"/>
    </row>
    <row r="2199" spans="5:13" s="147" customFormat="1" ht="15">
      <c r="E2199" s="148"/>
      <c r="I2199" s="148"/>
      <c r="M2199" s="148"/>
    </row>
    <row r="2200" spans="5:13" s="147" customFormat="1" ht="15">
      <c r="E2200" s="148"/>
      <c r="I2200" s="148"/>
      <c r="M2200" s="148"/>
    </row>
    <row r="2201" spans="5:13" s="147" customFormat="1" ht="15">
      <c r="E2201" s="148"/>
      <c r="I2201" s="148"/>
      <c r="M2201" s="148"/>
    </row>
    <row r="2202" spans="5:13" s="147" customFormat="1" ht="15">
      <c r="E2202" s="148"/>
      <c r="I2202" s="148"/>
      <c r="M2202" s="148"/>
    </row>
    <row r="2203" spans="5:13" s="147" customFormat="1" ht="15">
      <c r="E2203" s="148"/>
      <c r="I2203" s="148"/>
      <c r="M2203" s="148"/>
    </row>
    <row r="2204" spans="5:13" s="147" customFormat="1" ht="15">
      <c r="E2204" s="148"/>
      <c r="I2204" s="148"/>
      <c r="M2204" s="148"/>
    </row>
    <row r="2205" spans="5:13" s="147" customFormat="1" ht="15">
      <c r="E2205" s="148"/>
      <c r="I2205" s="148"/>
      <c r="M2205" s="148"/>
    </row>
    <row r="2206" spans="5:13" s="147" customFormat="1" ht="15">
      <c r="E2206" s="148"/>
      <c r="I2206" s="148"/>
      <c r="M2206" s="148"/>
    </row>
    <row r="2207" spans="5:13" s="147" customFormat="1" ht="15">
      <c r="E2207" s="148"/>
      <c r="I2207" s="148"/>
      <c r="M2207" s="148"/>
    </row>
    <row r="2208" spans="5:13" s="147" customFormat="1" ht="15">
      <c r="E2208" s="148"/>
      <c r="I2208" s="148"/>
      <c r="M2208" s="148"/>
    </row>
    <row r="2209" spans="5:13" s="147" customFormat="1" ht="15">
      <c r="E2209" s="148"/>
      <c r="I2209" s="148"/>
      <c r="M2209" s="148"/>
    </row>
    <row r="2210" spans="5:13" s="147" customFormat="1" ht="15">
      <c r="E2210" s="148"/>
      <c r="I2210" s="148"/>
      <c r="M2210" s="148"/>
    </row>
    <row r="2211" spans="5:13" s="147" customFormat="1" ht="15">
      <c r="E2211" s="148"/>
      <c r="I2211" s="148"/>
      <c r="M2211" s="148"/>
    </row>
    <row r="2212" spans="5:13" s="147" customFormat="1" ht="15">
      <c r="E2212" s="148"/>
      <c r="I2212" s="148"/>
      <c r="M2212" s="148"/>
    </row>
    <row r="2213" spans="5:13" s="147" customFormat="1" ht="15">
      <c r="E2213" s="148"/>
      <c r="I2213" s="148"/>
      <c r="M2213" s="148"/>
    </row>
    <row r="2214" spans="5:13" s="147" customFormat="1" ht="15">
      <c r="E2214" s="148"/>
      <c r="I2214" s="148"/>
      <c r="M2214" s="148"/>
    </row>
    <row r="2215" spans="5:13" s="147" customFormat="1" ht="15">
      <c r="E2215" s="148"/>
      <c r="I2215" s="148"/>
      <c r="M2215" s="148"/>
    </row>
    <row r="2216" spans="5:13" s="147" customFormat="1" ht="15">
      <c r="E2216" s="148"/>
      <c r="I2216" s="148"/>
      <c r="M2216" s="148"/>
    </row>
    <row r="2217" spans="5:13" s="147" customFormat="1" ht="15">
      <c r="E2217" s="148"/>
      <c r="I2217" s="148"/>
      <c r="M2217" s="148"/>
    </row>
    <row r="2218" spans="5:13" s="147" customFormat="1" ht="15">
      <c r="E2218" s="148"/>
      <c r="I2218" s="148"/>
      <c r="M2218" s="148"/>
    </row>
    <row r="2219" spans="5:13" s="147" customFormat="1" ht="15">
      <c r="E2219" s="148"/>
      <c r="I2219" s="148"/>
      <c r="M2219" s="148"/>
    </row>
    <row r="2220" spans="5:13" s="147" customFormat="1" ht="15">
      <c r="E2220" s="148"/>
      <c r="I2220" s="148"/>
      <c r="M2220" s="148"/>
    </row>
    <row r="2221" spans="5:13" s="147" customFormat="1" ht="15">
      <c r="E2221" s="148"/>
      <c r="I2221" s="148"/>
      <c r="M2221" s="148"/>
    </row>
    <row r="2222" spans="5:13" s="147" customFormat="1" ht="15">
      <c r="E2222" s="148"/>
      <c r="I2222" s="148"/>
      <c r="M2222" s="148"/>
    </row>
    <row r="2223" spans="5:13" s="147" customFormat="1" ht="15">
      <c r="E2223" s="148"/>
      <c r="I2223" s="148"/>
      <c r="M2223" s="148"/>
    </row>
    <row r="2224" spans="5:13" s="147" customFormat="1" ht="15">
      <c r="E2224" s="148"/>
      <c r="I2224" s="148"/>
      <c r="M2224" s="148"/>
    </row>
    <row r="2225" spans="5:13" s="147" customFormat="1" ht="15">
      <c r="E2225" s="148"/>
      <c r="I2225" s="148"/>
      <c r="M2225" s="148"/>
    </row>
    <row r="2226" spans="5:13" s="147" customFormat="1" ht="15">
      <c r="E2226" s="148"/>
      <c r="I2226" s="148"/>
      <c r="M2226" s="148"/>
    </row>
    <row r="2227" spans="5:13" s="147" customFormat="1" ht="15">
      <c r="E2227" s="148"/>
      <c r="I2227" s="148"/>
      <c r="M2227" s="148"/>
    </row>
    <row r="2228" spans="5:13" s="147" customFormat="1" ht="15">
      <c r="E2228" s="148"/>
      <c r="I2228" s="148"/>
      <c r="M2228" s="148"/>
    </row>
    <row r="2229" spans="5:13" s="147" customFormat="1" ht="15">
      <c r="E2229" s="148"/>
      <c r="I2229" s="148"/>
      <c r="M2229" s="148"/>
    </row>
    <row r="2230" spans="5:13" s="147" customFormat="1" ht="15">
      <c r="E2230" s="148"/>
      <c r="I2230" s="148"/>
      <c r="M2230" s="148"/>
    </row>
    <row r="2231" spans="5:13" s="147" customFormat="1" ht="15">
      <c r="E2231" s="148"/>
      <c r="I2231" s="148"/>
      <c r="M2231" s="148"/>
    </row>
    <row r="2232" spans="5:13" s="147" customFormat="1" ht="15">
      <c r="E2232" s="148"/>
      <c r="I2232" s="148"/>
      <c r="M2232" s="148"/>
    </row>
    <row r="2233" spans="5:13" s="147" customFormat="1" ht="15">
      <c r="E2233" s="148"/>
      <c r="I2233" s="148"/>
      <c r="M2233" s="148"/>
    </row>
    <row r="2234" spans="5:13" s="147" customFormat="1" ht="15">
      <c r="E2234" s="148"/>
      <c r="I2234" s="148"/>
      <c r="M2234" s="148"/>
    </row>
    <row r="2235" spans="5:13" s="147" customFormat="1" ht="15">
      <c r="E2235" s="148"/>
      <c r="I2235" s="148"/>
      <c r="M2235" s="148"/>
    </row>
    <row r="2236" spans="5:13" s="147" customFormat="1" ht="15">
      <c r="E2236" s="148"/>
      <c r="I2236" s="148"/>
      <c r="M2236" s="148"/>
    </row>
    <row r="2237" spans="5:13" s="147" customFormat="1" ht="15">
      <c r="E2237" s="148"/>
      <c r="I2237" s="148"/>
      <c r="M2237" s="148"/>
    </row>
    <row r="2238" spans="5:13" s="147" customFormat="1" ht="15">
      <c r="E2238" s="148"/>
      <c r="I2238" s="148"/>
      <c r="M2238" s="148"/>
    </row>
    <row r="2239" spans="5:13" s="147" customFormat="1" ht="15">
      <c r="E2239" s="148"/>
      <c r="I2239" s="148"/>
      <c r="M2239" s="148"/>
    </row>
    <row r="2240" spans="5:13" s="147" customFormat="1" ht="15">
      <c r="E2240" s="148"/>
      <c r="I2240" s="148"/>
      <c r="M2240" s="148"/>
    </row>
    <row r="2241" spans="5:13" s="147" customFormat="1" ht="15">
      <c r="E2241" s="148"/>
      <c r="I2241" s="148"/>
      <c r="M2241" s="148"/>
    </row>
    <row r="2242" spans="5:13" s="147" customFormat="1" ht="15">
      <c r="E2242" s="148"/>
      <c r="I2242" s="148"/>
      <c r="M2242" s="148"/>
    </row>
    <row r="2243" spans="5:13" s="147" customFormat="1" ht="15">
      <c r="E2243" s="148"/>
      <c r="I2243" s="148"/>
      <c r="M2243" s="148"/>
    </row>
    <row r="2244" spans="5:13" s="147" customFormat="1" ht="15">
      <c r="E2244" s="148"/>
      <c r="I2244" s="148"/>
      <c r="M2244" s="148"/>
    </row>
    <row r="2245" spans="5:13" s="147" customFormat="1" ht="15">
      <c r="E2245" s="148"/>
      <c r="I2245" s="148"/>
      <c r="M2245" s="148"/>
    </row>
    <row r="2246" spans="5:13" s="147" customFormat="1" ht="15">
      <c r="E2246" s="148"/>
      <c r="I2246" s="148"/>
      <c r="M2246" s="148"/>
    </row>
    <row r="2247" spans="5:13" s="147" customFormat="1" ht="15">
      <c r="E2247" s="148"/>
      <c r="I2247" s="148"/>
      <c r="M2247" s="148"/>
    </row>
    <row r="2248" spans="5:13" s="147" customFormat="1" ht="15">
      <c r="E2248" s="148"/>
      <c r="I2248" s="148"/>
      <c r="M2248" s="148"/>
    </row>
    <row r="2249" spans="5:13" s="147" customFormat="1" ht="15">
      <c r="E2249" s="148"/>
      <c r="I2249" s="148"/>
      <c r="M2249" s="148"/>
    </row>
    <row r="2250" spans="5:13" s="147" customFormat="1" ht="15">
      <c r="E2250" s="148"/>
      <c r="I2250" s="148"/>
      <c r="M2250" s="148"/>
    </row>
    <row r="2251" spans="5:13" s="147" customFormat="1" ht="15">
      <c r="E2251" s="148"/>
      <c r="I2251" s="148"/>
      <c r="M2251" s="148"/>
    </row>
    <row r="2252" spans="5:13" s="147" customFormat="1" ht="15">
      <c r="E2252" s="148"/>
      <c r="I2252" s="148"/>
      <c r="M2252" s="148"/>
    </row>
    <row r="2253" spans="5:13" s="147" customFormat="1" ht="15">
      <c r="E2253" s="148"/>
      <c r="I2253" s="148"/>
      <c r="M2253" s="148"/>
    </row>
    <row r="2254" spans="5:13" s="147" customFormat="1" ht="15">
      <c r="E2254" s="148"/>
      <c r="I2254" s="148"/>
      <c r="M2254" s="148"/>
    </row>
    <row r="2255" spans="5:13" s="147" customFormat="1" ht="15">
      <c r="E2255" s="148"/>
      <c r="I2255" s="148"/>
      <c r="M2255" s="148"/>
    </row>
    <row r="2256" spans="5:13" s="147" customFormat="1" ht="15">
      <c r="E2256" s="148"/>
      <c r="I2256" s="148"/>
      <c r="M2256" s="148"/>
    </row>
    <row r="2257" spans="5:13" s="147" customFormat="1" ht="15">
      <c r="E2257" s="148"/>
      <c r="I2257" s="148"/>
      <c r="M2257" s="148"/>
    </row>
    <row r="2258" spans="5:13" s="147" customFormat="1" ht="15">
      <c r="E2258" s="148"/>
      <c r="I2258" s="148"/>
      <c r="M2258" s="148"/>
    </row>
    <row r="2259" spans="5:13" s="147" customFormat="1" ht="15">
      <c r="E2259" s="148"/>
      <c r="I2259" s="148"/>
      <c r="M2259" s="148"/>
    </row>
    <row r="2260" spans="5:13" s="147" customFormat="1" ht="15">
      <c r="E2260" s="148"/>
      <c r="I2260" s="148"/>
      <c r="M2260" s="148"/>
    </row>
    <row r="2261" spans="5:13" s="147" customFormat="1" ht="15">
      <c r="E2261" s="148"/>
      <c r="I2261" s="148"/>
      <c r="M2261" s="148"/>
    </row>
    <row r="2262" spans="5:13" s="147" customFormat="1" ht="15">
      <c r="E2262" s="148"/>
      <c r="I2262" s="148"/>
      <c r="M2262" s="148"/>
    </row>
    <row r="2263" spans="5:13" s="147" customFormat="1" ht="15">
      <c r="E2263" s="148"/>
      <c r="I2263" s="148"/>
      <c r="M2263" s="148"/>
    </row>
    <row r="2264" spans="5:13" s="147" customFormat="1" ht="15">
      <c r="E2264" s="148"/>
      <c r="I2264" s="148"/>
      <c r="M2264" s="148"/>
    </row>
    <row r="2265" spans="5:13" s="147" customFormat="1" ht="15">
      <c r="E2265" s="148"/>
      <c r="I2265" s="148"/>
      <c r="M2265" s="148"/>
    </row>
    <row r="2266" spans="5:13" s="147" customFormat="1" ht="15">
      <c r="E2266" s="148"/>
      <c r="I2266" s="148"/>
      <c r="M2266" s="148"/>
    </row>
    <row r="2267" spans="5:13" s="147" customFormat="1" ht="15">
      <c r="E2267" s="148"/>
      <c r="I2267" s="148"/>
      <c r="M2267" s="148"/>
    </row>
    <row r="2268" spans="5:13" s="147" customFormat="1" ht="15">
      <c r="E2268" s="148"/>
      <c r="I2268" s="148"/>
      <c r="M2268" s="148"/>
    </row>
    <row r="2269" spans="5:13" s="147" customFormat="1" ht="15">
      <c r="E2269" s="148"/>
      <c r="I2269" s="148"/>
      <c r="M2269" s="148"/>
    </row>
    <row r="2270" spans="5:13" s="147" customFormat="1" ht="15">
      <c r="E2270" s="148"/>
      <c r="I2270" s="148"/>
      <c r="M2270" s="148"/>
    </row>
    <row r="2271" spans="5:13" s="147" customFormat="1" ht="15">
      <c r="E2271" s="148"/>
      <c r="I2271" s="148"/>
      <c r="M2271" s="148"/>
    </row>
    <row r="2272" spans="5:13" s="147" customFormat="1" ht="15">
      <c r="E2272" s="148"/>
      <c r="I2272" s="148"/>
      <c r="M2272" s="148"/>
    </row>
    <row r="2273" spans="5:13" s="147" customFormat="1" ht="15">
      <c r="E2273" s="148"/>
      <c r="I2273" s="148"/>
      <c r="M2273" s="148"/>
    </row>
    <row r="2274" spans="5:13" s="147" customFormat="1" ht="15">
      <c r="E2274" s="148"/>
      <c r="I2274" s="148"/>
      <c r="M2274" s="148"/>
    </row>
    <row r="2275" spans="5:13" s="147" customFormat="1" ht="15">
      <c r="E2275" s="148"/>
      <c r="I2275" s="148"/>
      <c r="M2275" s="148"/>
    </row>
    <row r="2276" spans="5:13" s="147" customFormat="1" ht="15">
      <c r="E2276" s="148"/>
      <c r="I2276" s="148"/>
      <c r="M2276" s="148"/>
    </row>
    <row r="2277" spans="5:13" s="147" customFormat="1" ht="15">
      <c r="E2277" s="148"/>
      <c r="I2277" s="148"/>
      <c r="M2277" s="148"/>
    </row>
    <row r="2278" spans="5:13" s="147" customFormat="1" ht="15">
      <c r="E2278" s="148"/>
      <c r="I2278" s="148"/>
      <c r="M2278" s="148"/>
    </row>
    <row r="2279" spans="5:13" s="147" customFormat="1" ht="15">
      <c r="E2279" s="148"/>
      <c r="I2279" s="148"/>
      <c r="M2279" s="148"/>
    </row>
    <row r="2280" spans="5:13" s="147" customFormat="1" ht="15">
      <c r="E2280" s="148"/>
      <c r="I2280" s="148"/>
      <c r="M2280" s="148"/>
    </row>
    <row r="2281" spans="5:13" s="147" customFormat="1" ht="15">
      <c r="E2281" s="148"/>
      <c r="I2281" s="148"/>
      <c r="M2281" s="148"/>
    </row>
    <row r="2282" spans="5:13" s="147" customFormat="1" ht="15">
      <c r="E2282" s="148"/>
      <c r="I2282" s="148"/>
      <c r="M2282" s="148"/>
    </row>
    <row r="2283" spans="5:13" s="147" customFormat="1" ht="15">
      <c r="E2283" s="148"/>
      <c r="I2283" s="148"/>
      <c r="M2283" s="148"/>
    </row>
    <row r="2284" spans="5:13" s="147" customFormat="1" ht="15">
      <c r="E2284" s="148"/>
      <c r="I2284" s="148"/>
      <c r="M2284" s="148"/>
    </row>
    <row r="2285" spans="5:13" s="147" customFormat="1" ht="15">
      <c r="E2285" s="148"/>
      <c r="I2285" s="148"/>
      <c r="M2285" s="148"/>
    </row>
    <row r="2286" spans="5:13" s="147" customFormat="1" ht="15">
      <c r="E2286" s="148"/>
      <c r="I2286" s="148"/>
      <c r="M2286" s="148"/>
    </row>
    <row r="2287" spans="5:13" s="147" customFormat="1" ht="15">
      <c r="E2287" s="148"/>
      <c r="I2287" s="148"/>
      <c r="M2287" s="148"/>
    </row>
    <row r="2288" spans="5:13" s="147" customFormat="1" ht="15">
      <c r="E2288" s="148"/>
      <c r="I2288" s="148"/>
      <c r="M2288" s="148"/>
    </row>
    <row r="2289" spans="5:13" s="147" customFormat="1" ht="15">
      <c r="E2289" s="148"/>
      <c r="I2289" s="148"/>
      <c r="M2289" s="148"/>
    </row>
    <row r="2290" spans="5:13" s="147" customFormat="1" ht="15">
      <c r="E2290" s="148"/>
      <c r="I2290" s="148"/>
      <c r="M2290" s="148"/>
    </row>
    <row r="2291" spans="5:13" s="147" customFormat="1" ht="15">
      <c r="E2291" s="148"/>
      <c r="I2291" s="148"/>
      <c r="M2291" s="148"/>
    </row>
    <row r="2292" spans="5:13" s="147" customFormat="1" ht="15">
      <c r="E2292" s="148"/>
      <c r="I2292" s="148"/>
      <c r="M2292" s="148"/>
    </row>
    <row r="2293" spans="5:13" s="147" customFormat="1" ht="15">
      <c r="E2293" s="148"/>
      <c r="I2293" s="148"/>
      <c r="M2293" s="148"/>
    </row>
    <row r="2294" spans="5:13" s="147" customFormat="1" ht="15">
      <c r="E2294" s="148"/>
      <c r="I2294" s="148"/>
      <c r="M2294" s="148"/>
    </row>
    <row r="2295" spans="5:13" s="147" customFormat="1" ht="15">
      <c r="E2295" s="148"/>
      <c r="I2295" s="148"/>
      <c r="M2295" s="148"/>
    </row>
    <row r="2296" spans="5:13" s="147" customFormat="1" ht="15">
      <c r="E2296" s="148"/>
      <c r="I2296" s="148"/>
      <c r="M2296" s="148"/>
    </row>
    <row r="2297" spans="5:13" s="147" customFormat="1" ht="15">
      <c r="E2297" s="148"/>
      <c r="I2297" s="148"/>
      <c r="M2297" s="148"/>
    </row>
    <row r="2298" spans="5:13" s="147" customFormat="1" ht="15">
      <c r="E2298" s="148"/>
      <c r="I2298" s="148"/>
      <c r="M2298" s="148"/>
    </row>
    <row r="2299" spans="5:13" s="147" customFormat="1" ht="15">
      <c r="E2299" s="148"/>
      <c r="I2299" s="148"/>
      <c r="M2299" s="148"/>
    </row>
    <row r="2300" spans="5:13" s="147" customFormat="1" ht="15">
      <c r="E2300" s="148"/>
      <c r="I2300" s="148"/>
      <c r="M2300" s="148"/>
    </row>
    <row r="2301" spans="5:13" s="147" customFormat="1" ht="15">
      <c r="E2301" s="148"/>
      <c r="I2301" s="148"/>
      <c r="M2301" s="148"/>
    </row>
    <row r="2302" spans="5:13" s="147" customFormat="1" ht="15">
      <c r="E2302" s="148"/>
      <c r="I2302" s="148"/>
      <c r="M2302" s="148"/>
    </row>
    <row r="2303" spans="5:13" s="147" customFormat="1" ht="15">
      <c r="E2303" s="148"/>
      <c r="I2303" s="148"/>
      <c r="M2303" s="148"/>
    </row>
    <row r="2304" spans="5:13" s="147" customFormat="1" ht="15">
      <c r="E2304" s="148"/>
      <c r="I2304" s="148"/>
      <c r="M2304" s="148"/>
    </row>
    <row r="2305" spans="5:13" s="147" customFormat="1" ht="15">
      <c r="E2305" s="148"/>
      <c r="I2305" s="148"/>
      <c r="M2305" s="148"/>
    </row>
    <row r="2306" spans="5:13" s="147" customFormat="1" ht="15">
      <c r="E2306" s="148"/>
      <c r="I2306" s="148"/>
      <c r="M2306" s="148"/>
    </row>
    <row r="2307" spans="5:13" s="147" customFormat="1" ht="15">
      <c r="E2307" s="148"/>
      <c r="I2307" s="148"/>
      <c r="M2307" s="148"/>
    </row>
    <row r="2308" spans="5:13" s="147" customFormat="1" ht="15">
      <c r="E2308" s="148"/>
      <c r="I2308" s="148"/>
      <c r="M2308" s="148"/>
    </row>
    <row r="2309" spans="5:13" s="147" customFormat="1" ht="15">
      <c r="E2309" s="148"/>
      <c r="I2309" s="148"/>
      <c r="M2309" s="148"/>
    </row>
    <row r="2310" spans="5:13" s="147" customFormat="1" ht="15">
      <c r="E2310" s="148"/>
      <c r="I2310" s="148"/>
      <c r="M2310" s="148"/>
    </row>
    <row r="2311" spans="5:13" s="147" customFormat="1" ht="15">
      <c r="E2311" s="148"/>
      <c r="I2311" s="148"/>
      <c r="M2311" s="148"/>
    </row>
    <row r="2312" spans="5:13" s="147" customFormat="1" ht="15">
      <c r="E2312" s="148"/>
      <c r="I2312" s="148"/>
      <c r="M2312" s="148"/>
    </row>
    <row r="2313" spans="5:13" s="147" customFormat="1" ht="15">
      <c r="E2313" s="148"/>
      <c r="I2313" s="148"/>
      <c r="M2313" s="148"/>
    </row>
    <row r="2314" spans="5:13" s="147" customFormat="1" ht="15">
      <c r="E2314" s="148"/>
      <c r="I2314" s="148"/>
      <c r="M2314" s="148"/>
    </row>
    <row r="2315" spans="5:13" s="147" customFormat="1" ht="15">
      <c r="E2315" s="148"/>
      <c r="I2315" s="148"/>
      <c r="M2315" s="148"/>
    </row>
    <row r="2316" spans="5:13" s="147" customFormat="1" ht="15">
      <c r="E2316" s="148"/>
      <c r="I2316" s="148"/>
      <c r="M2316" s="148"/>
    </row>
    <row r="2317" spans="5:13" s="147" customFormat="1" ht="15">
      <c r="E2317" s="148"/>
      <c r="I2317" s="148"/>
      <c r="M2317" s="148"/>
    </row>
    <row r="2318" spans="5:13" s="147" customFormat="1" ht="15">
      <c r="E2318" s="148"/>
      <c r="I2318" s="148"/>
      <c r="M2318" s="148"/>
    </row>
    <row r="2319" spans="5:13" s="147" customFormat="1" ht="15">
      <c r="E2319" s="148"/>
      <c r="I2319" s="148"/>
      <c r="M2319" s="148"/>
    </row>
    <row r="2320" spans="5:13" s="147" customFormat="1" ht="15">
      <c r="E2320" s="148"/>
      <c r="I2320" s="148"/>
      <c r="M2320" s="148"/>
    </row>
    <row r="2321" spans="5:13" s="147" customFormat="1" ht="15">
      <c r="E2321" s="148"/>
      <c r="I2321" s="148"/>
      <c r="M2321" s="148"/>
    </row>
    <row r="2322" spans="5:13" s="147" customFormat="1" ht="15">
      <c r="E2322" s="148"/>
      <c r="I2322" s="148"/>
      <c r="M2322" s="148"/>
    </row>
    <row r="2323" spans="5:13" s="147" customFormat="1" ht="15">
      <c r="E2323" s="148"/>
      <c r="I2323" s="148"/>
      <c r="M2323" s="148"/>
    </row>
    <row r="2324" spans="5:13" s="147" customFormat="1" ht="15">
      <c r="E2324" s="148"/>
      <c r="I2324" s="148"/>
      <c r="M2324" s="148"/>
    </row>
    <row r="2325" spans="5:13" s="147" customFormat="1" ht="15">
      <c r="E2325" s="148"/>
      <c r="I2325" s="148"/>
      <c r="M2325" s="148"/>
    </row>
    <row r="2326" spans="5:13" s="147" customFormat="1" ht="15">
      <c r="E2326" s="148"/>
      <c r="I2326" s="148"/>
      <c r="M2326" s="148"/>
    </row>
    <row r="2327" spans="5:13" s="147" customFormat="1" ht="15">
      <c r="E2327" s="148"/>
      <c r="I2327" s="148"/>
      <c r="M2327" s="148"/>
    </row>
    <row r="2328" spans="5:13" s="147" customFormat="1" ht="15">
      <c r="E2328" s="148"/>
      <c r="I2328" s="148"/>
      <c r="M2328" s="148"/>
    </row>
    <row r="2329" spans="5:13" s="147" customFormat="1" ht="15">
      <c r="E2329" s="148"/>
      <c r="I2329" s="148"/>
      <c r="M2329" s="148"/>
    </row>
    <row r="2330" spans="5:13" s="147" customFormat="1" ht="15">
      <c r="E2330" s="148"/>
      <c r="I2330" s="148"/>
      <c r="M2330" s="148"/>
    </row>
    <row r="2331" spans="5:13" s="147" customFormat="1" ht="15">
      <c r="E2331" s="148"/>
      <c r="I2331" s="148"/>
      <c r="M2331" s="148"/>
    </row>
    <row r="2332" spans="5:13" s="147" customFormat="1" ht="15">
      <c r="E2332" s="148"/>
      <c r="I2332" s="148"/>
      <c r="M2332" s="148"/>
    </row>
    <row r="2333" spans="5:13" s="147" customFormat="1" ht="15">
      <c r="E2333" s="148"/>
      <c r="I2333" s="148"/>
      <c r="M2333" s="148"/>
    </row>
    <row r="2334" spans="5:13" s="147" customFormat="1" ht="15">
      <c r="E2334" s="148"/>
      <c r="I2334" s="148"/>
      <c r="M2334" s="148"/>
    </row>
    <row r="2335" spans="5:13" s="147" customFormat="1" ht="15">
      <c r="E2335" s="148"/>
      <c r="I2335" s="148"/>
      <c r="M2335" s="148"/>
    </row>
    <row r="2336" spans="5:13" s="147" customFormat="1" ht="15">
      <c r="E2336" s="148"/>
      <c r="I2336" s="148"/>
      <c r="M2336" s="148"/>
    </row>
    <row r="2337" spans="5:13" s="147" customFormat="1" ht="15">
      <c r="E2337" s="148"/>
      <c r="I2337" s="148"/>
      <c r="M2337" s="148"/>
    </row>
    <row r="2338" spans="5:13" s="147" customFormat="1" ht="15">
      <c r="E2338" s="148"/>
      <c r="I2338" s="148"/>
      <c r="M2338" s="148"/>
    </row>
    <row r="2339" spans="5:13" s="147" customFormat="1" ht="15">
      <c r="E2339" s="148"/>
      <c r="I2339" s="148"/>
      <c r="M2339" s="148"/>
    </row>
    <row r="2340" spans="5:13" s="147" customFormat="1" ht="15">
      <c r="E2340" s="148"/>
      <c r="I2340" s="148"/>
      <c r="M2340" s="148"/>
    </row>
    <row r="2341" spans="5:13" s="147" customFormat="1" ht="15">
      <c r="E2341" s="148"/>
      <c r="I2341" s="148"/>
      <c r="M2341" s="148"/>
    </row>
    <row r="2342" spans="5:13" s="147" customFormat="1" ht="15">
      <c r="E2342" s="148"/>
      <c r="I2342" s="148"/>
      <c r="M2342" s="148"/>
    </row>
    <row r="2343" spans="5:13" s="147" customFormat="1" ht="15">
      <c r="E2343" s="148"/>
      <c r="I2343" s="148"/>
      <c r="M2343" s="148"/>
    </row>
    <row r="2344" spans="5:13" s="147" customFormat="1" ht="15">
      <c r="E2344" s="148"/>
      <c r="I2344" s="148"/>
      <c r="M2344" s="148"/>
    </row>
    <row r="2345" spans="5:13" s="147" customFormat="1" ht="15">
      <c r="E2345" s="148"/>
      <c r="I2345" s="148"/>
      <c r="M2345" s="148"/>
    </row>
    <row r="2346" spans="5:13" s="147" customFormat="1" ht="15">
      <c r="E2346" s="148"/>
      <c r="I2346" s="148"/>
      <c r="M2346" s="148"/>
    </row>
    <row r="2347" spans="5:13" s="147" customFormat="1" ht="15">
      <c r="E2347" s="148"/>
      <c r="I2347" s="148"/>
      <c r="M2347" s="148"/>
    </row>
    <row r="2348" spans="5:13" s="147" customFormat="1" ht="15">
      <c r="E2348" s="148"/>
      <c r="I2348" s="148"/>
      <c r="M2348" s="148"/>
    </row>
    <row r="2349" spans="5:13" s="147" customFormat="1" ht="15">
      <c r="E2349" s="148"/>
      <c r="I2349" s="148"/>
      <c r="M2349" s="148"/>
    </row>
    <row r="2350" spans="5:13" s="147" customFormat="1" ht="15">
      <c r="E2350" s="148"/>
      <c r="I2350" s="148"/>
      <c r="M2350" s="148"/>
    </row>
    <row r="2351" spans="5:13" s="147" customFormat="1" ht="15">
      <c r="E2351" s="148"/>
      <c r="I2351" s="148"/>
      <c r="M2351" s="148"/>
    </row>
    <row r="2352" spans="5:13" s="147" customFormat="1" ht="15">
      <c r="E2352" s="148"/>
      <c r="I2352" s="148"/>
      <c r="M2352" s="148"/>
    </row>
    <row r="2353" spans="5:13" s="147" customFormat="1" ht="15">
      <c r="E2353" s="148"/>
      <c r="I2353" s="148"/>
      <c r="M2353" s="148"/>
    </row>
    <row r="2354" spans="5:13" s="147" customFormat="1" ht="15">
      <c r="E2354" s="148"/>
      <c r="I2354" s="148"/>
      <c r="M2354" s="148"/>
    </row>
    <row r="2355" spans="5:13" s="147" customFormat="1" ht="15">
      <c r="E2355" s="148"/>
      <c r="I2355" s="148"/>
      <c r="M2355" s="148"/>
    </row>
    <row r="2356" spans="5:13" s="147" customFormat="1" ht="15">
      <c r="E2356" s="148"/>
      <c r="I2356" s="148"/>
      <c r="M2356" s="148"/>
    </row>
    <row r="2357" spans="5:13" s="147" customFormat="1" ht="15">
      <c r="E2357" s="148"/>
      <c r="I2357" s="148"/>
      <c r="M2357" s="148"/>
    </row>
    <row r="2358" spans="5:13" s="147" customFormat="1" ht="15">
      <c r="E2358" s="148"/>
      <c r="I2358" s="148"/>
      <c r="M2358" s="148"/>
    </row>
    <row r="2359" spans="5:13" s="147" customFormat="1" ht="15">
      <c r="E2359" s="148"/>
      <c r="I2359" s="148"/>
      <c r="M2359" s="148"/>
    </row>
    <row r="2360" spans="5:13" s="147" customFormat="1" ht="15">
      <c r="E2360" s="148"/>
      <c r="I2360" s="148"/>
      <c r="M2360" s="148"/>
    </row>
    <row r="2361" spans="5:13" s="147" customFormat="1" ht="15">
      <c r="E2361" s="148"/>
      <c r="I2361" s="148"/>
      <c r="M2361" s="148"/>
    </row>
    <row r="2362" spans="5:13" s="147" customFormat="1" ht="15">
      <c r="E2362" s="148"/>
      <c r="I2362" s="148"/>
      <c r="M2362" s="148"/>
    </row>
    <row r="2363" spans="5:13" s="147" customFormat="1" ht="15">
      <c r="E2363" s="148"/>
      <c r="I2363" s="148"/>
      <c r="M2363" s="148"/>
    </row>
    <row r="2364" spans="5:13" s="147" customFormat="1" ht="15">
      <c r="E2364" s="148"/>
      <c r="I2364" s="148"/>
      <c r="M2364" s="148"/>
    </row>
    <row r="2365" spans="5:13" s="147" customFormat="1" ht="15">
      <c r="E2365" s="148"/>
      <c r="I2365" s="148"/>
      <c r="M2365" s="148"/>
    </row>
    <row r="2366" spans="5:13" s="147" customFormat="1" ht="15">
      <c r="E2366" s="148"/>
      <c r="I2366" s="148"/>
      <c r="M2366" s="148"/>
    </row>
    <row r="2367" spans="5:13" s="147" customFormat="1" ht="15">
      <c r="E2367" s="148"/>
      <c r="I2367" s="148"/>
      <c r="M2367" s="148"/>
    </row>
    <row r="2368" spans="5:13" s="147" customFormat="1" ht="15">
      <c r="E2368" s="148"/>
      <c r="I2368" s="148"/>
      <c r="M2368" s="148"/>
    </row>
    <row r="2369" spans="5:13" s="147" customFormat="1" ht="15">
      <c r="E2369" s="148"/>
      <c r="I2369" s="148"/>
      <c r="M2369" s="148"/>
    </row>
    <row r="2370" spans="5:13" s="147" customFormat="1" ht="15">
      <c r="E2370" s="148"/>
      <c r="I2370" s="148"/>
      <c r="M2370" s="148"/>
    </row>
    <row r="2371" spans="5:13" s="147" customFormat="1" ht="15">
      <c r="E2371" s="148"/>
      <c r="I2371" s="148"/>
      <c r="M2371" s="148"/>
    </row>
    <row r="2372" spans="5:13" s="147" customFormat="1" ht="15">
      <c r="E2372" s="148"/>
      <c r="I2372" s="148"/>
      <c r="M2372" s="148"/>
    </row>
    <row r="2373" spans="5:13" s="147" customFormat="1" ht="15">
      <c r="E2373" s="148"/>
      <c r="I2373" s="148"/>
      <c r="M2373" s="148"/>
    </row>
    <row r="2374" spans="5:13" s="147" customFormat="1" ht="15">
      <c r="E2374" s="148"/>
      <c r="I2374" s="148"/>
      <c r="M2374" s="148"/>
    </row>
    <row r="2375" spans="5:13" s="147" customFormat="1" ht="15">
      <c r="E2375" s="148"/>
      <c r="I2375" s="148"/>
      <c r="M2375" s="148"/>
    </row>
    <row r="2376" spans="5:13" s="147" customFormat="1" ht="15">
      <c r="E2376" s="148"/>
      <c r="I2376" s="148"/>
      <c r="M2376" s="148"/>
    </row>
    <row r="2377" spans="5:13" s="147" customFormat="1" ht="15">
      <c r="E2377" s="148"/>
      <c r="I2377" s="148"/>
      <c r="M2377" s="148"/>
    </row>
    <row r="2378" spans="5:13" s="147" customFormat="1" ht="15">
      <c r="E2378" s="148"/>
      <c r="I2378" s="148"/>
      <c r="M2378" s="148"/>
    </row>
    <row r="2379" spans="5:13" s="147" customFormat="1" ht="15">
      <c r="E2379" s="148"/>
      <c r="I2379" s="148"/>
      <c r="M2379" s="148"/>
    </row>
    <row r="2380" spans="5:13" s="147" customFormat="1" ht="15">
      <c r="E2380" s="148"/>
      <c r="I2380" s="148"/>
      <c r="M2380" s="148"/>
    </row>
    <row r="2381" spans="5:13" s="147" customFormat="1" ht="15">
      <c r="E2381" s="148"/>
      <c r="I2381" s="148"/>
      <c r="M2381" s="148"/>
    </row>
    <row r="2382" spans="5:13" s="147" customFormat="1" ht="15">
      <c r="E2382" s="148"/>
      <c r="I2382" s="148"/>
      <c r="M2382" s="148"/>
    </row>
    <row r="2383" spans="5:13" s="147" customFormat="1" ht="15">
      <c r="E2383" s="148"/>
      <c r="I2383" s="148"/>
      <c r="M2383" s="148"/>
    </row>
    <row r="2384" spans="5:13" s="147" customFormat="1" ht="15">
      <c r="E2384" s="148"/>
      <c r="I2384" s="148"/>
      <c r="M2384" s="148"/>
    </row>
    <row r="2385" spans="5:13" s="147" customFormat="1" ht="15">
      <c r="E2385" s="148"/>
      <c r="I2385" s="148"/>
      <c r="M2385" s="148"/>
    </row>
    <row r="2386" spans="5:13" s="147" customFormat="1" ht="15">
      <c r="E2386" s="148"/>
      <c r="I2386" s="148"/>
      <c r="M2386" s="148"/>
    </row>
    <row r="2387" spans="5:13" s="147" customFormat="1" ht="15">
      <c r="E2387" s="148"/>
      <c r="I2387" s="148"/>
      <c r="M2387" s="148"/>
    </row>
    <row r="2388" spans="5:13" s="147" customFormat="1" ht="15">
      <c r="E2388" s="148"/>
      <c r="I2388" s="148"/>
      <c r="M2388" s="148"/>
    </row>
    <row r="2389" spans="5:13" s="147" customFormat="1" ht="15">
      <c r="E2389" s="148"/>
      <c r="I2389" s="148"/>
      <c r="M2389" s="148"/>
    </row>
    <row r="2390" spans="5:13" s="147" customFormat="1" ht="15">
      <c r="E2390" s="148"/>
      <c r="I2390" s="148"/>
      <c r="M2390" s="148"/>
    </row>
    <row r="2391" spans="5:13" s="147" customFormat="1" ht="15">
      <c r="E2391" s="148"/>
      <c r="I2391" s="148"/>
      <c r="M2391" s="148"/>
    </row>
    <row r="2392" spans="5:13" s="147" customFormat="1" ht="15">
      <c r="E2392" s="148"/>
      <c r="I2392" s="148"/>
      <c r="M2392" s="148"/>
    </row>
    <row r="2393" spans="5:13" s="147" customFormat="1" ht="15">
      <c r="E2393" s="148"/>
      <c r="I2393" s="148"/>
      <c r="M2393" s="148"/>
    </row>
    <row r="2394" spans="5:13" s="147" customFormat="1" ht="15">
      <c r="E2394" s="148"/>
      <c r="I2394" s="148"/>
      <c r="M2394" s="148"/>
    </row>
    <row r="2395" spans="5:13" s="147" customFormat="1" ht="15">
      <c r="E2395" s="148"/>
      <c r="I2395" s="148"/>
      <c r="M2395" s="148"/>
    </row>
    <row r="2396" spans="5:13" s="147" customFormat="1" ht="15">
      <c r="E2396" s="148"/>
      <c r="I2396" s="148"/>
      <c r="M2396" s="148"/>
    </row>
    <row r="2397" spans="5:13" s="147" customFormat="1" ht="15">
      <c r="E2397" s="148"/>
      <c r="I2397" s="148"/>
      <c r="M2397" s="148"/>
    </row>
    <row r="2398" spans="5:13" s="147" customFormat="1" ht="15">
      <c r="E2398" s="148"/>
      <c r="I2398" s="148"/>
      <c r="M2398" s="148"/>
    </row>
    <row r="2399" spans="5:13" s="147" customFormat="1" ht="15">
      <c r="E2399" s="148"/>
      <c r="I2399" s="148"/>
      <c r="M2399" s="148"/>
    </row>
    <row r="2400" spans="5:13" s="147" customFormat="1" ht="15">
      <c r="E2400" s="148"/>
      <c r="I2400" s="148"/>
      <c r="M2400" s="148"/>
    </row>
    <row r="2401" spans="5:13" s="147" customFormat="1" ht="15">
      <c r="E2401" s="148"/>
      <c r="I2401" s="148"/>
      <c r="M2401" s="148"/>
    </row>
    <row r="2402" spans="5:13" s="147" customFormat="1" ht="15">
      <c r="E2402" s="148"/>
      <c r="I2402" s="148"/>
      <c r="M2402" s="148"/>
    </row>
    <row r="2403" spans="5:13" s="147" customFormat="1" ht="15">
      <c r="E2403" s="148"/>
      <c r="I2403" s="148"/>
      <c r="M2403" s="148"/>
    </row>
    <row r="2404" spans="5:13" s="147" customFormat="1" ht="15">
      <c r="E2404" s="148"/>
      <c r="I2404" s="148"/>
      <c r="M2404" s="148"/>
    </row>
    <row r="2405" spans="5:13" s="147" customFormat="1" ht="15">
      <c r="E2405" s="148"/>
      <c r="I2405" s="148"/>
      <c r="M2405" s="148"/>
    </row>
    <row r="2406" spans="5:13" s="147" customFormat="1" ht="15">
      <c r="E2406" s="148"/>
      <c r="I2406" s="148"/>
      <c r="M2406" s="148"/>
    </row>
    <row r="2407" spans="5:13" s="147" customFormat="1" ht="15">
      <c r="E2407" s="148"/>
      <c r="I2407" s="148"/>
      <c r="M2407" s="148"/>
    </row>
    <row r="2408" spans="5:13" s="147" customFormat="1" ht="15">
      <c r="E2408" s="148"/>
      <c r="I2408" s="148"/>
      <c r="M2408" s="148"/>
    </row>
    <row r="2409" spans="5:13" s="147" customFormat="1" ht="15">
      <c r="E2409" s="148"/>
      <c r="I2409" s="148"/>
      <c r="M2409" s="148"/>
    </row>
    <row r="2410" spans="5:13" s="147" customFormat="1" ht="15">
      <c r="E2410" s="148"/>
      <c r="I2410" s="148"/>
      <c r="M2410" s="148"/>
    </row>
    <row r="2411" spans="5:13" s="147" customFormat="1" ht="15">
      <c r="E2411" s="148"/>
      <c r="I2411" s="148"/>
      <c r="M2411" s="148"/>
    </row>
    <row r="2412" spans="5:13" s="147" customFormat="1" ht="15">
      <c r="E2412" s="148"/>
      <c r="I2412" s="148"/>
      <c r="M2412" s="148"/>
    </row>
    <row r="2413" spans="5:13" s="147" customFormat="1" ht="15">
      <c r="E2413" s="148"/>
      <c r="I2413" s="148"/>
      <c r="M2413" s="148"/>
    </row>
    <row r="2414" spans="5:13" s="147" customFormat="1" ht="15">
      <c r="E2414" s="148"/>
      <c r="I2414" s="148"/>
      <c r="M2414" s="148"/>
    </row>
    <row r="2415" spans="5:13" s="147" customFormat="1" ht="15">
      <c r="E2415" s="148"/>
      <c r="I2415" s="148"/>
      <c r="M2415" s="148"/>
    </row>
    <row r="2416" spans="5:13" s="147" customFormat="1" ht="15">
      <c r="E2416" s="148"/>
      <c r="I2416" s="148"/>
      <c r="M2416" s="148"/>
    </row>
    <row r="2417" spans="5:13" s="147" customFormat="1" ht="15">
      <c r="E2417" s="148"/>
      <c r="I2417" s="148"/>
      <c r="M2417" s="148"/>
    </row>
    <row r="2418" spans="5:13" s="147" customFormat="1" ht="15">
      <c r="E2418" s="148"/>
      <c r="I2418" s="148"/>
      <c r="M2418" s="148"/>
    </row>
    <row r="2419" spans="5:13" s="147" customFormat="1" ht="15">
      <c r="E2419" s="148"/>
      <c r="I2419" s="148"/>
      <c r="M2419" s="148"/>
    </row>
    <row r="2420" spans="5:13" s="147" customFormat="1" ht="15">
      <c r="E2420" s="148"/>
      <c r="I2420" s="148"/>
      <c r="M2420" s="148"/>
    </row>
    <row r="2421" spans="5:13" s="147" customFormat="1" ht="15">
      <c r="E2421" s="148"/>
      <c r="I2421" s="148"/>
      <c r="M2421" s="148"/>
    </row>
    <row r="2422" spans="5:13" s="147" customFormat="1" ht="15">
      <c r="E2422" s="148"/>
      <c r="I2422" s="148"/>
      <c r="M2422" s="148"/>
    </row>
    <row r="2423" spans="5:13" s="147" customFormat="1" ht="15">
      <c r="E2423" s="148"/>
      <c r="I2423" s="148"/>
      <c r="M2423" s="148"/>
    </row>
    <row r="2424" spans="5:13" s="147" customFormat="1" ht="15">
      <c r="E2424" s="148"/>
      <c r="I2424" s="148"/>
      <c r="M2424" s="148"/>
    </row>
    <row r="2425" spans="5:13" s="147" customFormat="1" ht="15">
      <c r="E2425" s="148"/>
      <c r="I2425" s="148"/>
      <c r="M2425" s="148"/>
    </row>
    <row r="2426" spans="5:13" s="147" customFormat="1" ht="15">
      <c r="E2426" s="148"/>
      <c r="I2426" s="148"/>
      <c r="M2426" s="148"/>
    </row>
    <row r="2427" spans="5:13" s="147" customFormat="1" ht="15">
      <c r="E2427" s="148"/>
      <c r="I2427" s="148"/>
      <c r="M2427" s="148"/>
    </row>
    <row r="2428" spans="5:13" s="147" customFormat="1" ht="15">
      <c r="E2428" s="148"/>
      <c r="I2428" s="148"/>
      <c r="M2428" s="148"/>
    </row>
    <row r="2429" spans="5:13" s="147" customFormat="1" ht="15">
      <c r="E2429" s="148"/>
      <c r="I2429" s="148"/>
      <c r="M2429" s="148"/>
    </row>
    <row r="2430" spans="5:13" s="147" customFormat="1" ht="15">
      <c r="E2430" s="148"/>
      <c r="I2430" s="148"/>
      <c r="M2430" s="148"/>
    </row>
    <row r="2431" spans="5:13" s="147" customFormat="1" ht="15">
      <c r="E2431" s="148"/>
      <c r="I2431" s="148"/>
      <c r="M2431" s="148"/>
    </row>
    <row r="2432" spans="5:13" s="147" customFormat="1" ht="15">
      <c r="E2432" s="148"/>
      <c r="I2432" s="148"/>
      <c r="M2432" s="148"/>
    </row>
    <row r="2433" spans="5:13" s="147" customFormat="1" ht="15">
      <c r="E2433" s="148"/>
      <c r="I2433" s="148"/>
      <c r="M2433" s="148"/>
    </row>
    <row r="2434" spans="5:13" s="147" customFormat="1" ht="15">
      <c r="E2434" s="148"/>
      <c r="I2434" s="148"/>
      <c r="M2434" s="148"/>
    </row>
    <row r="2435" spans="5:13" s="147" customFormat="1" ht="15">
      <c r="E2435" s="148"/>
      <c r="I2435" s="148"/>
      <c r="M2435" s="148"/>
    </row>
    <row r="2436" spans="5:13" s="147" customFormat="1" ht="15">
      <c r="E2436" s="148"/>
      <c r="I2436" s="148"/>
      <c r="M2436" s="148"/>
    </row>
    <row r="2437" spans="5:13" s="147" customFormat="1" ht="15">
      <c r="E2437" s="148"/>
      <c r="I2437" s="148"/>
      <c r="M2437" s="148"/>
    </row>
    <row r="2438" spans="5:13" s="147" customFormat="1" ht="15">
      <c r="E2438" s="148"/>
      <c r="I2438" s="148"/>
      <c r="M2438" s="148"/>
    </row>
    <row r="2439" spans="5:13" s="147" customFormat="1" ht="15">
      <c r="E2439" s="148"/>
      <c r="I2439" s="148"/>
      <c r="M2439" s="148"/>
    </row>
    <row r="2440" spans="5:13" s="147" customFormat="1" ht="15">
      <c r="E2440" s="148"/>
      <c r="I2440" s="148"/>
      <c r="M2440" s="148"/>
    </row>
    <row r="2441" spans="5:13" s="147" customFormat="1" ht="15">
      <c r="E2441" s="148"/>
      <c r="I2441" s="148"/>
      <c r="M2441" s="148"/>
    </row>
    <row r="2442" spans="5:13" s="147" customFormat="1" ht="15">
      <c r="E2442" s="148"/>
      <c r="I2442" s="148"/>
      <c r="M2442" s="148"/>
    </row>
    <row r="2443" spans="5:13" s="147" customFormat="1" ht="15">
      <c r="E2443" s="148"/>
      <c r="I2443" s="148"/>
      <c r="M2443" s="148"/>
    </row>
    <row r="2444" spans="5:13" s="147" customFormat="1" ht="15">
      <c r="E2444" s="148"/>
      <c r="I2444" s="148"/>
      <c r="M2444" s="148"/>
    </row>
    <row r="2445" spans="5:13" s="147" customFormat="1" ht="15">
      <c r="E2445" s="148"/>
      <c r="I2445" s="148"/>
      <c r="M2445" s="148"/>
    </row>
    <row r="2446" spans="5:13" s="147" customFormat="1" ht="15">
      <c r="E2446" s="148"/>
      <c r="I2446" s="148"/>
      <c r="M2446" s="148"/>
    </row>
    <row r="2447" spans="5:13" s="147" customFormat="1" ht="15">
      <c r="E2447" s="148"/>
      <c r="I2447" s="148"/>
      <c r="M2447" s="148"/>
    </row>
    <row r="2448" spans="5:13" s="147" customFormat="1" ht="15">
      <c r="E2448" s="148"/>
      <c r="I2448" s="148"/>
      <c r="M2448" s="148"/>
    </row>
    <row r="2449" spans="5:13" s="147" customFormat="1" ht="15">
      <c r="E2449" s="148"/>
      <c r="I2449" s="148"/>
      <c r="M2449" s="148"/>
    </row>
    <row r="2450" spans="5:13" s="147" customFormat="1" ht="15">
      <c r="E2450" s="148"/>
      <c r="I2450" s="148"/>
      <c r="M2450" s="148"/>
    </row>
    <row r="2451" spans="5:13" s="147" customFormat="1" ht="15">
      <c r="E2451" s="148"/>
      <c r="I2451" s="148"/>
      <c r="M2451" s="148"/>
    </row>
    <row r="2452" spans="5:13" s="147" customFormat="1" ht="15">
      <c r="E2452" s="148"/>
      <c r="I2452" s="148"/>
      <c r="M2452" s="148"/>
    </row>
    <row r="2453" spans="5:13" s="147" customFormat="1" ht="15">
      <c r="E2453" s="148"/>
      <c r="I2453" s="148"/>
      <c r="M2453" s="148"/>
    </row>
    <row r="2454" spans="5:13" s="147" customFormat="1" ht="15">
      <c r="E2454" s="148"/>
      <c r="I2454" s="148"/>
      <c r="M2454" s="148"/>
    </row>
    <row r="2455" spans="5:13" s="147" customFormat="1" ht="15">
      <c r="E2455" s="148"/>
      <c r="I2455" s="148"/>
      <c r="M2455" s="148"/>
    </row>
    <row r="2456" spans="5:13" s="147" customFormat="1" ht="15">
      <c r="E2456" s="148"/>
      <c r="I2456" s="148"/>
      <c r="M2456" s="148"/>
    </row>
    <row r="2457" spans="5:13" s="147" customFormat="1" ht="15">
      <c r="E2457" s="148"/>
      <c r="I2457" s="148"/>
      <c r="M2457" s="148"/>
    </row>
    <row r="2458" spans="5:13" s="147" customFormat="1" ht="15">
      <c r="E2458" s="148"/>
      <c r="I2458" s="148"/>
      <c r="M2458" s="148"/>
    </row>
    <row r="2459" spans="5:13" s="147" customFormat="1" ht="15">
      <c r="E2459" s="148"/>
      <c r="I2459" s="148"/>
      <c r="M2459" s="148"/>
    </row>
    <row r="2460" spans="5:13" s="147" customFormat="1" ht="15">
      <c r="E2460" s="148"/>
      <c r="I2460" s="148"/>
      <c r="M2460" s="148"/>
    </row>
    <row r="2461" spans="5:13" s="147" customFormat="1" ht="15">
      <c r="E2461" s="148"/>
      <c r="I2461" s="148"/>
      <c r="M2461" s="148"/>
    </row>
    <row r="2462" spans="5:13" s="147" customFormat="1" ht="15">
      <c r="E2462" s="148"/>
      <c r="I2462" s="148"/>
      <c r="M2462" s="148"/>
    </row>
    <row r="2463" spans="5:13" s="147" customFormat="1" ht="15">
      <c r="E2463" s="148"/>
      <c r="I2463" s="148"/>
      <c r="M2463" s="148"/>
    </row>
    <row r="2464" spans="5:13" s="147" customFormat="1" ht="15">
      <c r="E2464" s="148"/>
      <c r="I2464" s="148"/>
      <c r="M2464" s="148"/>
    </row>
    <row r="2465" spans="5:13" s="147" customFormat="1" ht="15">
      <c r="E2465" s="148"/>
      <c r="I2465" s="148"/>
      <c r="M2465" s="148"/>
    </row>
    <row r="2466" spans="5:13" s="147" customFormat="1" ht="15">
      <c r="E2466" s="148"/>
      <c r="I2466" s="148"/>
      <c r="M2466" s="148"/>
    </row>
    <row r="2467" spans="5:13" s="147" customFormat="1" ht="15">
      <c r="E2467" s="148"/>
      <c r="I2467" s="148"/>
      <c r="M2467" s="148"/>
    </row>
    <row r="2468" spans="5:13" s="147" customFormat="1" ht="15">
      <c r="E2468" s="148"/>
      <c r="I2468" s="148"/>
      <c r="M2468" s="148"/>
    </row>
    <row r="2469" spans="5:13" s="147" customFormat="1" ht="15">
      <c r="E2469" s="148"/>
      <c r="I2469" s="148"/>
      <c r="M2469" s="148"/>
    </row>
    <row r="2470" spans="5:13" s="147" customFormat="1" ht="15">
      <c r="E2470" s="148"/>
      <c r="I2470" s="148"/>
      <c r="M2470" s="148"/>
    </row>
    <row r="2471" spans="5:13" s="147" customFormat="1" ht="15">
      <c r="E2471" s="148"/>
      <c r="I2471" s="148"/>
      <c r="M2471" s="148"/>
    </row>
    <row r="2472" spans="5:13" s="147" customFormat="1" ht="15">
      <c r="E2472" s="148"/>
      <c r="I2472" s="148"/>
      <c r="M2472" s="148"/>
    </row>
    <row r="2473" spans="5:13" s="147" customFormat="1" ht="15">
      <c r="E2473" s="148"/>
      <c r="I2473" s="148"/>
      <c r="M2473" s="148"/>
    </row>
    <row r="2474" spans="5:13" s="147" customFormat="1" ht="15">
      <c r="E2474" s="148"/>
      <c r="I2474" s="148"/>
      <c r="M2474" s="148"/>
    </row>
    <row r="2475" spans="5:13" s="147" customFormat="1" ht="15">
      <c r="E2475" s="148"/>
      <c r="I2475" s="148"/>
      <c r="M2475" s="148"/>
    </row>
    <row r="2476" spans="5:13" s="147" customFormat="1" ht="15">
      <c r="E2476" s="148"/>
      <c r="I2476" s="148"/>
      <c r="M2476" s="148"/>
    </row>
    <row r="2477" spans="5:13" s="147" customFormat="1" ht="15">
      <c r="E2477" s="148"/>
      <c r="I2477" s="148"/>
      <c r="M2477" s="148"/>
    </row>
    <row r="2478" spans="5:13" s="147" customFormat="1" ht="15">
      <c r="E2478" s="148"/>
      <c r="I2478" s="148"/>
      <c r="M2478" s="148"/>
    </row>
    <row r="2479" spans="5:13" s="147" customFormat="1" ht="15">
      <c r="E2479" s="148"/>
      <c r="I2479" s="148"/>
      <c r="M2479" s="148"/>
    </row>
    <row r="2480" spans="5:13" s="147" customFormat="1" ht="15">
      <c r="E2480" s="148"/>
      <c r="I2480" s="148"/>
      <c r="M2480" s="148"/>
    </row>
    <row r="2481" spans="5:13" s="147" customFormat="1" ht="15">
      <c r="E2481" s="148"/>
      <c r="I2481" s="148"/>
      <c r="M2481" s="148"/>
    </row>
    <row r="2482" spans="5:13" s="147" customFormat="1" ht="15">
      <c r="E2482" s="148"/>
      <c r="I2482" s="148"/>
      <c r="M2482" s="148"/>
    </row>
    <row r="2483" spans="5:13" s="147" customFormat="1" ht="15">
      <c r="E2483" s="148"/>
      <c r="I2483" s="148"/>
      <c r="M2483" s="148"/>
    </row>
    <row r="2484" spans="5:13" s="147" customFormat="1" ht="15">
      <c r="E2484" s="148"/>
      <c r="I2484" s="148"/>
      <c r="M2484" s="148"/>
    </row>
    <row r="2485" spans="5:13" s="147" customFormat="1" ht="15">
      <c r="E2485" s="148"/>
      <c r="I2485" s="148"/>
      <c r="M2485" s="148"/>
    </row>
    <row r="2486" spans="5:13" s="147" customFormat="1" ht="15">
      <c r="E2486" s="148"/>
      <c r="I2486" s="148"/>
      <c r="M2486" s="148"/>
    </row>
    <row r="2487" spans="5:13" s="147" customFormat="1" ht="15">
      <c r="E2487" s="148"/>
      <c r="I2487" s="148"/>
      <c r="M2487" s="148"/>
    </row>
    <row r="2488" spans="5:13" s="147" customFormat="1" ht="15">
      <c r="E2488" s="148"/>
      <c r="I2488" s="148"/>
      <c r="M2488" s="148"/>
    </row>
    <row r="2489" spans="5:13" s="147" customFormat="1" ht="15">
      <c r="E2489" s="148"/>
      <c r="I2489" s="148"/>
      <c r="M2489" s="148"/>
    </row>
    <row r="2490" spans="5:13" s="147" customFormat="1" ht="15">
      <c r="E2490" s="148"/>
      <c r="I2490" s="148"/>
      <c r="M2490" s="148"/>
    </row>
    <row r="2491" spans="5:13" s="147" customFormat="1" ht="15">
      <c r="E2491" s="148"/>
      <c r="I2491" s="148"/>
      <c r="M2491" s="148"/>
    </row>
    <row r="2492" spans="5:13" s="147" customFormat="1" ht="15">
      <c r="E2492" s="148"/>
      <c r="I2492" s="148"/>
      <c r="M2492" s="148"/>
    </row>
    <row r="2493" spans="5:13" s="147" customFormat="1" ht="15">
      <c r="E2493" s="148"/>
      <c r="I2493" s="148"/>
      <c r="M2493" s="148"/>
    </row>
    <row r="2494" spans="5:13" s="147" customFormat="1" ht="15">
      <c r="E2494" s="148"/>
      <c r="I2494" s="148"/>
      <c r="M2494" s="148"/>
    </row>
    <row r="2495" spans="5:13" s="147" customFormat="1" ht="15">
      <c r="E2495" s="148"/>
      <c r="I2495" s="148"/>
      <c r="M2495" s="148"/>
    </row>
    <row r="2496" spans="5:13" s="147" customFormat="1" ht="15">
      <c r="E2496" s="148"/>
      <c r="I2496" s="148"/>
      <c r="M2496" s="148"/>
    </row>
    <row r="2497" spans="5:13" s="147" customFormat="1" ht="15">
      <c r="E2497" s="148"/>
      <c r="I2497" s="148"/>
      <c r="M2497" s="148"/>
    </row>
    <row r="2498" spans="5:13" s="147" customFormat="1" ht="15">
      <c r="E2498" s="148"/>
      <c r="I2498" s="148"/>
      <c r="M2498" s="148"/>
    </row>
    <row r="2499" spans="5:13" s="147" customFormat="1" ht="15">
      <c r="E2499" s="148"/>
      <c r="I2499" s="148"/>
      <c r="M2499" s="148"/>
    </row>
    <row r="2500" spans="5:13" s="147" customFormat="1" ht="15">
      <c r="E2500" s="148"/>
      <c r="I2500" s="148"/>
      <c r="M2500" s="148"/>
    </row>
    <row r="2501" spans="5:13" s="147" customFormat="1" ht="15">
      <c r="E2501" s="148"/>
      <c r="I2501" s="148"/>
      <c r="M2501" s="148"/>
    </row>
    <row r="2502" spans="5:13" s="147" customFormat="1" ht="15">
      <c r="E2502" s="148"/>
      <c r="I2502" s="148"/>
      <c r="M2502" s="148"/>
    </row>
    <row r="2503" spans="5:13" s="147" customFormat="1" ht="15">
      <c r="E2503" s="148"/>
      <c r="I2503" s="148"/>
      <c r="M2503" s="148"/>
    </row>
    <row r="2504" spans="5:13" s="147" customFormat="1" ht="15">
      <c r="E2504" s="148"/>
      <c r="I2504" s="148"/>
      <c r="M2504" s="148"/>
    </row>
    <row r="2505" spans="5:13" s="147" customFormat="1" ht="15">
      <c r="E2505" s="148"/>
      <c r="I2505" s="148"/>
      <c r="M2505" s="148"/>
    </row>
    <row r="2506" spans="5:13" s="147" customFormat="1" ht="15">
      <c r="E2506" s="148"/>
      <c r="I2506" s="148"/>
      <c r="M2506" s="148"/>
    </row>
    <row r="2507" spans="5:13" s="147" customFormat="1" ht="15">
      <c r="E2507" s="148"/>
      <c r="I2507" s="148"/>
      <c r="M2507" s="148"/>
    </row>
    <row r="2508" spans="5:13" s="147" customFormat="1" ht="15">
      <c r="E2508" s="148"/>
      <c r="I2508" s="148"/>
      <c r="M2508" s="148"/>
    </row>
    <row r="2509" spans="5:13" s="147" customFormat="1" ht="15">
      <c r="E2509" s="148"/>
      <c r="I2509" s="148"/>
      <c r="M2509" s="148"/>
    </row>
    <row r="2510" spans="5:13" s="147" customFormat="1" ht="15">
      <c r="E2510" s="148"/>
      <c r="I2510" s="148"/>
      <c r="M2510" s="148"/>
    </row>
    <row r="2511" spans="5:13" s="147" customFormat="1" ht="15">
      <c r="E2511" s="148"/>
      <c r="I2511" s="148"/>
      <c r="M2511" s="148"/>
    </row>
    <row r="2512" spans="5:13" s="147" customFormat="1" ht="15">
      <c r="E2512" s="148"/>
      <c r="I2512" s="148"/>
      <c r="M2512" s="148"/>
    </row>
    <row r="2513" spans="5:13" s="147" customFormat="1" ht="15">
      <c r="E2513" s="148"/>
      <c r="I2513" s="148"/>
      <c r="M2513" s="148"/>
    </row>
    <row r="2514" spans="5:13" s="147" customFormat="1" ht="15">
      <c r="E2514" s="148"/>
      <c r="I2514" s="148"/>
      <c r="M2514" s="148"/>
    </row>
    <row r="2515" spans="5:13" s="147" customFormat="1" ht="15">
      <c r="E2515" s="148"/>
      <c r="I2515" s="148"/>
      <c r="M2515" s="148"/>
    </row>
    <row r="2516" spans="5:13" s="147" customFormat="1" ht="15">
      <c r="E2516" s="148"/>
      <c r="I2516" s="148"/>
      <c r="M2516" s="148"/>
    </row>
    <row r="2517" spans="5:13" s="147" customFormat="1" ht="15">
      <c r="E2517" s="148"/>
      <c r="I2517" s="148"/>
      <c r="M2517" s="148"/>
    </row>
    <row r="2518" spans="5:13" s="147" customFormat="1" ht="15">
      <c r="E2518" s="148"/>
      <c r="I2518" s="148"/>
      <c r="M2518" s="148"/>
    </row>
    <row r="2519" spans="5:13" s="147" customFormat="1" ht="15">
      <c r="E2519" s="148"/>
      <c r="I2519" s="148"/>
      <c r="M2519" s="148"/>
    </row>
    <row r="2520" spans="5:13" s="147" customFormat="1" ht="15">
      <c r="E2520" s="148"/>
      <c r="I2520" s="148"/>
      <c r="M2520" s="148"/>
    </row>
    <row r="2521" spans="5:13" s="147" customFormat="1" ht="15">
      <c r="E2521" s="148"/>
      <c r="I2521" s="148"/>
      <c r="M2521" s="148"/>
    </row>
    <row r="2522" spans="5:13" s="147" customFormat="1" ht="15">
      <c r="E2522" s="148"/>
      <c r="I2522" s="148"/>
      <c r="M2522" s="148"/>
    </row>
    <row r="2523" spans="5:13" s="147" customFormat="1" ht="15">
      <c r="E2523" s="148"/>
      <c r="I2523" s="148"/>
      <c r="M2523" s="148"/>
    </row>
    <row r="2524" spans="5:13" s="147" customFormat="1" ht="15">
      <c r="E2524" s="148"/>
      <c r="I2524" s="148"/>
      <c r="M2524" s="148"/>
    </row>
    <row r="2525" spans="5:13" s="147" customFormat="1" ht="15">
      <c r="E2525" s="148"/>
      <c r="I2525" s="148"/>
      <c r="M2525" s="148"/>
    </row>
    <row r="2526" spans="5:13" s="147" customFormat="1" ht="15">
      <c r="E2526" s="148"/>
      <c r="I2526" s="148"/>
      <c r="M2526" s="148"/>
    </row>
    <row r="2527" spans="5:13" s="147" customFormat="1" ht="15">
      <c r="E2527" s="148"/>
      <c r="I2527" s="148"/>
      <c r="M2527" s="148"/>
    </row>
    <row r="2528" spans="5:13" s="147" customFormat="1" ht="15">
      <c r="E2528" s="148"/>
      <c r="I2528" s="148"/>
      <c r="M2528" s="148"/>
    </row>
    <row r="2529" spans="5:13" s="147" customFormat="1" ht="15">
      <c r="E2529" s="148"/>
      <c r="I2529" s="148"/>
      <c r="M2529" s="148"/>
    </row>
    <row r="2530" spans="5:13" s="147" customFormat="1" ht="15">
      <c r="E2530" s="148"/>
      <c r="I2530" s="148"/>
      <c r="M2530" s="148"/>
    </row>
    <row r="2531" spans="5:13" s="147" customFormat="1" ht="15">
      <c r="E2531" s="148"/>
      <c r="I2531" s="148"/>
      <c r="M2531" s="148"/>
    </row>
    <row r="2532" spans="5:13" s="147" customFormat="1" ht="15">
      <c r="E2532" s="148"/>
      <c r="I2532" s="148"/>
      <c r="M2532" s="148"/>
    </row>
    <row r="2533" spans="5:13" s="147" customFormat="1" ht="15">
      <c r="E2533" s="148"/>
      <c r="I2533" s="148"/>
      <c r="M2533" s="148"/>
    </row>
    <row r="2534" spans="5:13" s="147" customFormat="1" ht="15">
      <c r="E2534" s="148"/>
      <c r="I2534" s="148"/>
      <c r="M2534" s="148"/>
    </row>
    <row r="2535" spans="5:13" s="147" customFormat="1" ht="15">
      <c r="E2535" s="148"/>
      <c r="I2535" s="148"/>
      <c r="M2535" s="148"/>
    </row>
    <row r="2536" spans="5:13" s="147" customFormat="1" ht="15">
      <c r="E2536" s="148"/>
      <c r="I2536" s="148"/>
      <c r="M2536" s="148"/>
    </row>
    <row r="2537" spans="5:13" s="147" customFormat="1" ht="15">
      <c r="E2537" s="148"/>
      <c r="I2537" s="148"/>
      <c r="M2537" s="148"/>
    </row>
    <row r="2538" spans="5:13" s="147" customFormat="1" ht="15">
      <c r="E2538" s="148"/>
      <c r="I2538" s="148"/>
      <c r="M2538" s="148"/>
    </row>
    <row r="2539" spans="5:13" s="147" customFormat="1" ht="15">
      <c r="E2539" s="148"/>
      <c r="I2539" s="148"/>
      <c r="M2539" s="148"/>
    </row>
    <row r="2540" spans="5:13" s="147" customFormat="1" ht="15">
      <c r="E2540" s="148"/>
      <c r="I2540" s="148"/>
      <c r="M2540" s="148"/>
    </row>
    <row r="2541" spans="5:13" s="147" customFormat="1" ht="15">
      <c r="E2541" s="148"/>
      <c r="I2541" s="148"/>
      <c r="M2541" s="148"/>
    </row>
    <row r="2542" spans="5:13" s="147" customFormat="1" ht="15">
      <c r="E2542" s="148"/>
      <c r="I2542" s="148"/>
      <c r="M2542" s="148"/>
    </row>
    <row r="2543" spans="5:13" s="147" customFormat="1" ht="15">
      <c r="E2543" s="148"/>
      <c r="I2543" s="148"/>
      <c r="M2543" s="148"/>
    </row>
    <row r="2544" spans="5:13" s="147" customFormat="1" ht="15">
      <c r="E2544" s="148"/>
      <c r="I2544" s="148"/>
      <c r="M2544" s="148"/>
    </row>
    <row r="2545" spans="5:13" s="147" customFormat="1" ht="15">
      <c r="E2545" s="148"/>
      <c r="I2545" s="148"/>
      <c r="M2545" s="148"/>
    </row>
    <row r="2546" spans="5:13" s="147" customFormat="1" ht="15">
      <c r="E2546" s="148"/>
      <c r="I2546" s="148"/>
      <c r="M2546" s="148"/>
    </row>
    <row r="2547" spans="5:13" s="147" customFormat="1" ht="15">
      <c r="E2547" s="148"/>
      <c r="I2547" s="148"/>
      <c r="M2547" s="148"/>
    </row>
    <row r="2548" spans="5:13" s="147" customFormat="1" ht="15">
      <c r="E2548" s="148"/>
      <c r="I2548" s="148"/>
      <c r="M2548" s="148"/>
    </row>
    <row r="2549" spans="5:13" s="147" customFormat="1" ht="15">
      <c r="E2549" s="148"/>
      <c r="I2549" s="148"/>
      <c r="M2549" s="148"/>
    </row>
    <row r="2550" spans="5:13" s="147" customFormat="1" ht="15">
      <c r="E2550" s="148"/>
      <c r="I2550" s="148"/>
      <c r="M2550" s="148"/>
    </row>
    <row r="2551" spans="5:13" s="147" customFormat="1" ht="15">
      <c r="E2551" s="148"/>
      <c r="I2551" s="148"/>
      <c r="M2551" s="148"/>
    </row>
    <row r="2552" spans="5:13" s="147" customFormat="1" ht="15">
      <c r="E2552" s="148"/>
      <c r="I2552" s="148"/>
      <c r="M2552" s="148"/>
    </row>
    <row r="2553" spans="5:13" s="147" customFormat="1" ht="15">
      <c r="E2553" s="148"/>
      <c r="I2553" s="148"/>
      <c r="M2553" s="148"/>
    </row>
    <row r="2554" spans="5:13" s="147" customFormat="1" ht="15">
      <c r="E2554" s="148"/>
      <c r="I2554" s="148"/>
      <c r="M2554" s="148"/>
    </row>
    <row r="2555" spans="5:13" s="147" customFormat="1" ht="15">
      <c r="E2555" s="148"/>
      <c r="I2555" s="148"/>
      <c r="M2555" s="148"/>
    </row>
    <row r="2556" spans="5:13" s="147" customFormat="1" ht="15">
      <c r="E2556" s="148"/>
      <c r="I2556" s="148"/>
      <c r="M2556" s="148"/>
    </row>
    <row r="2557" spans="5:13" s="147" customFormat="1" ht="15">
      <c r="E2557" s="148"/>
      <c r="I2557" s="148"/>
      <c r="M2557" s="148"/>
    </row>
    <row r="2558" spans="5:13" s="147" customFormat="1" ht="15">
      <c r="E2558" s="148"/>
      <c r="I2558" s="148"/>
      <c r="M2558" s="148"/>
    </row>
    <row r="2559" spans="5:13" s="147" customFormat="1" ht="15">
      <c r="E2559" s="148"/>
      <c r="I2559" s="148"/>
      <c r="M2559" s="148"/>
    </row>
    <row r="2560" spans="5:13" s="147" customFormat="1" ht="15">
      <c r="E2560" s="148"/>
      <c r="I2560" s="148"/>
      <c r="M2560" s="148"/>
    </row>
    <row r="2561" spans="5:13" s="147" customFormat="1" ht="15">
      <c r="E2561" s="148"/>
      <c r="I2561" s="148"/>
      <c r="M2561" s="148"/>
    </row>
    <row r="2562" spans="5:13" s="147" customFormat="1" ht="15">
      <c r="E2562" s="148"/>
      <c r="I2562" s="148"/>
      <c r="M2562" s="148"/>
    </row>
    <row r="2563" spans="5:13" s="147" customFormat="1" ht="15">
      <c r="E2563" s="148"/>
      <c r="I2563" s="148"/>
      <c r="M2563" s="148"/>
    </row>
    <row r="2564" spans="5:13" s="147" customFormat="1" ht="15">
      <c r="E2564" s="148"/>
      <c r="I2564" s="148"/>
      <c r="M2564" s="148"/>
    </row>
    <row r="2565" spans="5:13" s="147" customFormat="1" ht="15">
      <c r="E2565" s="148"/>
      <c r="I2565" s="148"/>
      <c r="M2565" s="148"/>
    </row>
    <row r="2566" spans="5:13" s="147" customFormat="1" ht="15">
      <c r="E2566" s="148"/>
      <c r="I2566" s="148"/>
      <c r="M2566" s="148"/>
    </row>
    <row r="2567" spans="5:13" s="147" customFormat="1" ht="15">
      <c r="E2567" s="148"/>
      <c r="I2567" s="148"/>
      <c r="M2567" s="148"/>
    </row>
    <row r="2568" spans="5:13" s="147" customFormat="1" ht="15">
      <c r="E2568" s="148"/>
      <c r="I2568" s="148"/>
      <c r="M2568" s="148"/>
    </row>
    <row r="2569" spans="5:13" s="147" customFormat="1" ht="15">
      <c r="E2569" s="148"/>
      <c r="I2569" s="148"/>
      <c r="M2569" s="148"/>
    </row>
    <row r="2570" spans="5:13" s="147" customFormat="1" ht="15">
      <c r="E2570" s="148"/>
      <c r="I2570" s="148"/>
      <c r="M2570" s="148"/>
    </row>
    <row r="2571" spans="5:13" s="147" customFormat="1" ht="15">
      <c r="E2571" s="148"/>
      <c r="I2571" s="148"/>
      <c r="M2571" s="148"/>
    </row>
    <row r="2572" spans="5:13" s="147" customFormat="1" ht="15">
      <c r="E2572" s="148"/>
      <c r="I2572" s="148"/>
      <c r="M2572" s="148"/>
    </row>
    <row r="2573" spans="5:13" s="147" customFormat="1" ht="15">
      <c r="E2573" s="148"/>
      <c r="I2573" s="148"/>
      <c r="M2573" s="148"/>
    </row>
    <row r="2574" spans="5:13" s="147" customFormat="1" ht="15">
      <c r="E2574" s="148"/>
      <c r="I2574" s="148"/>
      <c r="M2574" s="148"/>
    </row>
    <row r="2575" spans="5:13" s="147" customFormat="1" ht="15">
      <c r="E2575" s="148"/>
      <c r="I2575" s="148"/>
      <c r="M2575" s="148"/>
    </row>
    <row r="2576" spans="5:13" s="147" customFormat="1" ht="15">
      <c r="E2576" s="148"/>
      <c r="I2576" s="148"/>
      <c r="M2576" s="148"/>
    </row>
    <row r="2577" spans="5:13" s="147" customFormat="1" ht="15">
      <c r="E2577" s="148"/>
      <c r="I2577" s="148"/>
      <c r="M2577" s="148"/>
    </row>
    <row r="2578" spans="5:13" s="147" customFormat="1" ht="15">
      <c r="E2578" s="148"/>
      <c r="I2578" s="148"/>
      <c r="M2578" s="148"/>
    </row>
    <row r="2579" spans="5:13" s="147" customFormat="1" ht="15">
      <c r="E2579" s="148"/>
      <c r="I2579" s="148"/>
      <c r="M2579" s="148"/>
    </row>
    <row r="2580" spans="5:13" s="147" customFormat="1" ht="15">
      <c r="E2580" s="148"/>
      <c r="I2580" s="148"/>
      <c r="M2580" s="148"/>
    </row>
    <row r="2581" spans="5:13" s="147" customFormat="1" ht="15">
      <c r="E2581" s="148"/>
      <c r="I2581" s="148"/>
      <c r="M2581" s="148"/>
    </row>
    <row r="2582" spans="5:13" s="147" customFormat="1" ht="15">
      <c r="E2582" s="148"/>
      <c r="I2582" s="148"/>
      <c r="M2582" s="148"/>
    </row>
    <row r="2583" spans="5:13" s="147" customFormat="1" ht="15">
      <c r="E2583" s="148"/>
      <c r="I2583" s="148"/>
      <c r="M2583" s="148"/>
    </row>
    <row r="2584" spans="5:13" s="147" customFormat="1" ht="15">
      <c r="E2584" s="148"/>
      <c r="I2584" s="148"/>
      <c r="M2584" s="148"/>
    </row>
    <row r="2585" spans="5:13" s="147" customFormat="1" ht="15">
      <c r="E2585" s="148"/>
      <c r="I2585" s="148"/>
      <c r="M2585" s="148"/>
    </row>
    <row r="2586" spans="5:13" s="147" customFormat="1" ht="15">
      <c r="E2586" s="148"/>
      <c r="I2586" s="148"/>
      <c r="M2586" s="148"/>
    </row>
    <row r="2587" spans="5:13" s="147" customFormat="1" ht="15">
      <c r="E2587" s="148"/>
      <c r="I2587" s="148"/>
      <c r="M2587" s="148"/>
    </row>
    <row r="2588" spans="5:13" s="147" customFormat="1" ht="15">
      <c r="E2588" s="148"/>
      <c r="I2588" s="148"/>
      <c r="M2588" s="148"/>
    </row>
    <row r="2589" spans="5:13" s="147" customFormat="1" ht="15">
      <c r="E2589" s="148"/>
      <c r="I2589" s="148"/>
      <c r="M2589" s="148"/>
    </row>
    <row r="2590" spans="5:13" s="147" customFormat="1" ht="15">
      <c r="E2590" s="148"/>
      <c r="I2590" s="148"/>
      <c r="M2590" s="148"/>
    </row>
    <row r="2591" spans="5:13" s="147" customFormat="1" ht="15">
      <c r="E2591" s="148"/>
      <c r="I2591" s="148"/>
      <c r="M2591" s="148"/>
    </row>
    <row r="2592" spans="5:13" s="147" customFormat="1" ht="15">
      <c r="E2592" s="148"/>
      <c r="I2592" s="148"/>
      <c r="M2592" s="148"/>
    </row>
    <row r="2593" spans="5:13" s="147" customFormat="1" ht="15">
      <c r="E2593" s="148"/>
      <c r="I2593" s="148"/>
      <c r="M2593" s="148"/>
    </row>
    <row r="2594" spans="5:13" s="147" customFormat="1" ht="15">
      <c r="E2594" s="148"/>
      <c r="I2594" s="148"/>
      <c r="M2594" s="148"/>
    </row>
    <row r="2595" spans="5:13" s="147" customFormat="1" ht="15">
      <c r="E2595" s="148"/>
      <c r="I2595" s="148"/>
      <c r="M2595" s="148"/>
    </row>
    <row r="2596" spans="5:13" s="147" customFormat="1" ht="15">
      <c r="E2596" s="148"/>
      <c r="I2596" s="148"/>
      <c r="M2596" s="148"/>
    </row>
    <row r="2597" spans="5:13" s="147" customFormat="1" ht="15">
      <c r="E2597" s="148"/>
      <c r="I2597" s="148"/>
      <c r="M2597" s="148"/>
    </row>
    <row r="2598" spans="5:13" s="147" customFormat="1" ht="15">
      <c r="E2598" s="148"/>
      <c r="I2598" s="148"/>
      <c r="M2598" s="148"/>
    </row>
    <row r="2599" spans="5:13" s="147" customFormat="1" ht="15">
      <c r="E2599" s="148"/>
      <c r="I2599" s="148"/>
      <c r="M2599" s="148"/>
    </row>
    <row r="2600" spans="5:13" s="147" customFormat="1" ht="15">
      <c r="E2600" s="148"/>
      <c r="I2600" s="148"/>
      <c r="M2600" s="148"/>
    </row>
    <row r="2601" spans="5:13" s="147" customFormat="1" ht="15">
      <c r="E2601" s="148"/>
      <c r="I2601" s="148"/>
      <c r="M2601" s="148"/>
    </row>
    <row r="2602" spans="5:13" s="147" customFormat="1" ht="15">
      <c r="E2602" s="148"/>
      <c r="I2602" s="148"/>
      <c r="M2602" s="148"/>
    </row>
    <row r="2603" spans="5:13" s="147" customFormat="1" ht="15">
      <c r="E2603" s="148"/>
      <c r="I2603" s="148"/>
      <c r="M2603" s="148"/>
    </row>
    <row r="2604" spans="5:13" s="147" customFormat="1" ht="15">
      <c r="E2604" s="148"/>
      <c r="I2604" s="148"/>
      <c r="M2604" s="148"/>
    </row>
    <row r="2605" spans="5:13" s="147" customFormat="1" ht="15">
      <c r="E2605" s="148"/>
      <c r="I2605" s="148"/>
      <c r="M2605" s="148"/>
    </row>
    <row r="2606" spans="5:13" s="147" customFormat="1" ht="15">
      <c r="E2606" s="148"/>
      <c r="I2606" s="148"/>
      <c r="M2606" s="148"/>
    </row>
    <row r="2607" spans="5:13" s="147" customFormat="1" ht="15">
      <c r="E2607" s="148"/>
      <c r="I2607" s="148"/>
      <c r="M2607" s="148"/>
    </row>
    <row r="2608" spans="5:13" s="147" customFormat="1" ht="15">
      <c r="E2608" s="148"/>
      <c r="I2608" s="148"/>
      <c r="M2608" s="148"/>
    </row>
    <row r="2609" spans="5:13" s="147" customFormat="1" ht="15">
      <c r="E2609" s="148"/>
      <c r="I2609" s="148"/>
      <c r="M2609" s="148"/>
    </row>
    <row r="2610" spans="5:13" s="147" customFormat="1" ht="15">
      <c r="E2610" s="148"/>
      <c r="I2610" s="148"/>
      <c r="M2610" s="148"/>
    </row>
    <row r="2611" spans="5:13" s="147" customFormat="1" ht="15">
      <c r="E2611" s="148"/>
      <c r="I2611" s="148"/>
      <c r="M2611" s="148"/>
    </row>
    <row r="2612" spans="5:13" s="147" customFormat="1" ht="15">
      <c r="E2612" s="148"/>
      <c r="I2612" s="148"/>
      <c r="M2612" s="148"/>
    </row>
    <row r="2613" spans="5:13" s="147" customFormat="1" ht="15">
      <c r="E2613" s="148"/>
      <c r="I2613" s="148"/>
      <c r="M2613" s="148"/>
    </row>
    <row r="2614" spans="5:13" s="147" customFormat="1" ht="15">
      <c r="E2614" s="148"/>
      <c r="I2614" s="148"/>
      <c r="M2614" s="148"/>
    </row>
    <row r="2615" spans="5:13" s="147" customFormat="1" ht="15">
      <c r="E2615" s="148"/>
      <c r="I2615" s="148"/>
      <c r="M2615" s="148"/>
    </row>
    <row r="2616" spans="5:13" s="147" customFormat="1" ht="15">
      <c r="E2616" s="148"/>
      <c r="I2616" s="148"/>
      <c r="M2616" s="148"/>
    </row>
    <row r="2617" spans="5:13" s="147" customFormat="1" ht="15">
      <c r="E2617" s="148"/>
      <c r="I2617" s="148"/>
      <c r="M2617" s="148"/>
    </row>
    <row r="2618" spans="5:13" s="147" customFormat="1" ht="15">
      <c r="E2618" s="148"/>
      <c r="I2618" s="148"/>
      <c r="M2618" s="148"/>
    </row>
    <row r="2619" spans="5:13" s="147" customFormat="1" ht="15">
      <c r="E2619" s="148"/>
      <c r="I2619" s="148"/>
      <c r="M2619" s="148"/>
    </row>
    <row r="2620" spans="5:13" s="147" customFormat="1" ht="15">
      <c r="E2620" s="148"/>
      <c r="I2620" s="148"/>
      <c r="M2620" s="148"/>
    </row>
    <row r="2621" spans="5:13" s="147" customFormat="1" ht="15">
      <c r="E2621" s="148"/>
      <c r="I2621" s="148"/>
      <c r="M2621" s="148"/>
    </row>
    <row r="2622" spans="5:13" s="147" customFormat="1" ht="15">
      <c r="E2622" s="148"/>
      <c r="I2622" s="148"/>
      <c r="M2622" s="148"/>
    </row>
    <row r="2623" spans="5:13" s="147" customFormat="1" ht="15">
      <c r="E2623" s="148"/>
      <c r="I2623" s="148"/>
      <c r="M2623" s="148"/>
    </row>
    <row r="2624" spans="5:13" s="147" customFormat="1" ht="15">
      <c r="E2624" s="148"/>
      <c r="I2624" s="148"/>
      <c r="M2624" s="148"/>
    </row>
    <row r="2625" spans="5:13" s="147" customFormat="1" ht="15">
      <c r="E2625" s="148"/>
      <c r="I2625" s="148"/>
      <c r="M2625" s="148"/>
    </row>
    <row r="2626" spans="5:13" s="147" customFormat="1" ht="15">
      <c r="E2626" s="148"/>
      <c r="I2626" s="148"/>
      <c r="M2626" s="148"/>
    </row>
    <row r="2627" spans="5:13" s="147" customFormat="1" ht="15">
      <c r="E2627" s="148"/>
      <c r="I2627" s="148"/>
      <c r="M2627" s="148"/>
    </row>
    <row r="2628" spans="5:13" s="147" customFormat="1" ht="15">
      <c r="E2628" s="148"/>
      <c r="I2628" s="148"/>
      <c r="M2628" s="148"/>
    </row>
    <row r="2629" spans="5:13" s="147" customFormat="1" ht="15">
      <c r="E2629" s="148"/>
      <c r="I2629" s="148"/>
      <c r="M2629" s="148"/>
    </row>
    <row r="2630" spans="5:13" s="147" customFormat="1" ht="15">
      <c r="E2630" s="148"/>
      <c r="I2630" s="148"/>
      <c r="M2630" s="148"/>
    </row>
    <row r="2631" spans="5:13" s="147" customFormat="1" ht="15">
      <c r="E2631" s="148"/>
      <c r="I2631" s="148"/>
      <c r="M2631" s="148"/>
    </row>
    <row r="2632" spans="5:13" s="147" customFormat="1" ht="15">
      <c r="E2632" s="148"/>
      <c r="I2632" s="148"/>
      <c r="M2632" s="148"/>
    </row>
    <row r="2633" spans="5:13" s="147" customFormat="1" ht="15">
      <c r="E2633" s="148"/>
      <c r="I2633" s="148"/>
      <c r="M2633" s="148"/>
    </row>
    <row r="2634" spans="5:13" s="147" customFormat="1" ht="15">
      <c r="E2634" s="148"/>
      <c r="I2634" s="148"/>
      <c r="M2634" s="148"/>
    </row>
    <row r="2635" spans="5:13" s="147" customFormat="1" ht="15">
      <c r="E2635" s="148"/>
      <c r="I2635" s="148"/>
      <c r="M2635" s="148"/>
    </row>
    <row r="2636" spans="5:13" s="147" customFormat="1" ht="15">
      <c r="E2636" s="148"/>
      <c r="I2636" s="148"/>
      <c r="M2636" s="148"/>
    </row>
    <row r="2637" spans="5:13" s="147" customFormat="1" ht="15">
      <c r="E2637" s="148"/>
      <c r="I2637" s="148"/>
      <c r="M2637" s="148"/>
    </row>
    <row r="2638" spans="5:13" s="147" customFormat="1" ht="15">
      <c r="E2638" s="148"/>
      <c r="I2638" s="148"/>
      <c r="M2638" s="148"/>
    </row>
    <row r="2639" spans="5:13" s="147" customFormat="1" ht="15">
      <c r="E2639" s="148"/>
      <c r="I2639" s="148"/>
      <c r="M2639" s="148"/>
    </row>
    <row r="2640" spans="5:13" s="147" customFormat="1" ht="15">
      <c r="E2640" s="148"/>
      <c r="I2640" s="148"/>
      <c r="M2640" s="148"/>
    </row>
    <row r="2641" spans="5:13" s="147" customFormat="1" ht="15">
      <c r="E2641" s="148"/>
      <c r="I2641" s="148"/>
      <c r="M2641" s="148"/>
    </row>
    <row r="2642" spans="5:13" s="147" customFormat="1" ht="15">
      <c r="E2642" s="148"/>
      <c r="I2642" s="148"/>
      <c r="M2642" s="148"/>
    </row>
    <row r="2643" spans="5:13" s="147" customFormat="1" ht="15">
      <c r="E2643" s="148"/>
      <c r="I2643" s="148"/>
      <c r="M2643" s="148"/>
    </row>
    <row r="2644" spans="5:13" s="147" customFormat="1" ht="15">
      <c r="E2644" s="148"/>
      <c r="I2644" s="148"/>
      <c r="M2644" s="148"/>
    </row>
    <row r="2645" spans="5:13" s="147" customFormat="1" ht="15">
      <c r="E2645" s="148"/>
      <c r="I2645" s="148"/>
      <c r="M2645" s="148"/>
    </row>
    <row r="2646" spans="5:13" s="147" customFormat="1" ht="15">
      <c r="E2646" s="148"/>
      <c r="I2646" s="148"/>
      <c r="M2646" s="148"/>
    </row>
    <row r="2647" spans="5:13" s="147" customFormat="1" ht="15">
      <c r="E2647" s="148"/>
      <c r="I2647" s="148"/>
      <c r="M2647" s="148"/>
    </row>
    <row r="2648" spans="5:13" s="147" customFormat="1" ht="15">
      <c r="E2648" s="148"/>
      <c r="I2648" s="148"/>
      <c r="M2648" s="148"/>
    </row>
    <row r="2649" spans="5:13" s="147" customFormat="1" ht="15">
      <c r="E2649" s="148"/>
      <c r="I2649" s="148"/>
      <c r="M2649" s="148"/>
    </row>
    <row r="2650" spans="5:13" s="147" customFormat="1" ht="15">
      <c r="E2650" s="148"/>
      <c r="I2650" s="148"/>
      <c r="M2650" s="148"/>
    </row>
    <row r="2651" spans="5:13" s="147" customFormat="1" ht="15">
      <c r="E2651" s="148"/>
      <c r="I2651" s="148"/>
      <c r="M2651" s="148"/>
    </row>
    <row r="2652" spans="5:13" s="147" customFormat="1" ht="15">
      <c r="E2652" s="148"/>
      <c r="I2652" s="148"/>
      <c r="M2652" s="148"/>
    </row>
    <row r="2653" spans="5:13" s="147" customFormat="1" ht="15">
      <c r="E2653" s="148"/>
      <c r="I2653" s="148"/>
      <c r="M2653" s="148"/>
    </row>
    <row r="2654" spans="5:13" s="147" customFormat="1" ht="15">
      <c r="E2654" s="148"/>
      <c r="I2654" s="148"/>
      <c r="M2654" s="148"/>
    </row>
    <row r="2655" spans="5:13" s="147" customFormat="1" ht="15">
      <c r="E2655" s="148"/>
      <c r="I2655" s="148"/>
      <c r="M2655" s="148"/>
    </row>
    <row r="2656" spans="5:13" s="147" customFormat="1" ht="15">
      <c r="E2656" s="148"/>
      <c r="I2656" s="148"/>
      <c r="M2656" s="148"/>
    </row>
    <row r="2657" spans="5:13" s="147" customFormat="1" ht="15">
      <c r="E2657" s="148"/>
      <c r="I2657" s="148"/>
      <c r="M2657" s="148"/>
    </row>
    <row r="2658" spans="5:13" s="147" customFormat="1" ht="15">
      <c r="E2658" s="148"/>
      <c r="I2658" s="148"/>
      <c r="M2658" s="148"/>
    </row>
    <row r="2659" spans="5:13" s="147" customFormat="1" ht="15">
      <c r="E2659" s="148"/>
      <c r="I2659" s="148"/>
      <c r="M2659" s="148"/>
    </row>
    <row r="2660" spans="5:13" s="147" customFormat="1" ht="15">
      <c r="E2660" s="148"/>
      <c r="I2660" s="148"/>
      <c r="M2660" s="148"/>
    </row>
    <row r="2661" spans="5:13" s="147" customFormat="1" ht="15">
      <c r="E2661" s="148"/>
      <c r="I2661" s="148"/>
      <c r="M2661" s="148"/>
    </row>
    <row r="2662" spans="5:13" s="147" customFormat="1" ht="15">
      <c r="E2662" s="148"/>
      <c r="I2662" s="148"/>
      <c r="M2662" s="148"/>
    </row>
    <row r="2663" spans="5:13" s="147" customFormat="1" ht="15">
      <c r="E2663" s="148"/>
      <c r="I2663" s="148"/>
      <c r="M2663" s="148"/>
    </row>
    <row r="2664" spans="5:13" s="147" customFormat="1" ht="15">
      <c r="E2664" s="148"/>
      <c r="I2664" s="148"/>
      <c r="M2664" s="148"/>
    </row>
    <row r="2665" spans="5:13" s="147" customFormat="1" ht="15">
      <c r="E2665" s="148"/>
      <c r="I2665" s="148"/>
      <c r="M2665" s="148"/>
    </row>
    <row r="2666" spans="5:13" s="147" customFormat="1" ht="15">
      <c r="E2666" s="148"/>
      <c r="I2666" s="148"/>
      <c r="M2666" s="148"/>
    </row>
    <row r="2667" spans="5:13" s="147" customFormat="1" ht="15">
      <c r="E2667" s="148"/>
      <c r="I2667" s="148"/>
      <c r="M2667" s="148"/>
    </row>
    <row r="2668" spans="5:13" s="147" customFormat="1" ht="15">
      <c r="E2668" s="148"/>
      <c r="I2668" s="148"/>
      <c r="M2668" s="148"/>
    </row>
    <row r="2669" spans="5:13" s="147" customFormat="1" ht="15">
      <c r="E2669" s="148"/>
      <c r="I2669" s="148"/>
      <c r="M2669" s="148"/>
    </row>
    <row r="2670" spans="5:13" s="147" customFormat="1" ht="15">
      <c r="E2670" s="148"/>
      <c r="I2670" s="148"/>
      <c r="M2670" s="148"/>
    </row>
    <row r="2671" spans="5:13" s="147" customFormat="1" ht="15">
      <c r="E2671" s="148"/>
      <c r="I2671" s="148"/>
      <c r="M2671" s="148"/>
    </row>
    <row r="2672" spans="5:13" s="147" customFormat="1" ht="15">
      <c r="E2672" s="148"/>
      <c r="I2672" s="148"/>
      <c r="M2672" s="148"/>
    </row>
    <row r="2673" spans="5:13" s="147" customFormat="1" ht="15">
      <c r="E2673" s="148"/>
      <c r="I2673" s="148"/>
      <c r="M2673" s="148"/>
    </row>
    <row r="2674" spans="5:13" s="147" customFormat="1" ht="15">
      <c r="E2674" s="148"/>
      <c r="I2674" s="148"/>
      <c r="M2674" s="148"/>
    </row>
    <row r="2675" spans="5:13" s="147" customFormat="1" ht="15">
      <c r="E2675" s="148"/>
      <c r="I2675" s="148"/>
      <c r="M2675" s="148"/>
    </row>
    <row r="2676" spans="5:13" s="147" customFormat="1" ht="15">
      <c r="E2676" s="148"/>
      <c r="I2676" s="148"/>
      <c r="M2676" s="148"/>
    </row>
    <row r="2677" spans="5:13" s="147" customFormat="1" ht="15">
      <c r="E2677" s="148"/>
      <c r="I2677" s="148"/>
      <c r="M2677" s="148"/>
    </row>
    <row r="2678" spans="5:13" s="147" customFormat="1" ht="15">
      <c r="E2678" s="148"/>
      <c r="I2678" s="148"/>
      <c r="M2678" s="148"/>
    </row>
    <row r="2679" spans="5:13" s="147" customFormat="1" ht="15">
      <c r="E2679" s="148"/>
      <c r="I2679" s="148"/>
      <c r="M2679" s="148"/>
    </row>
    <row r="2680" spans="5:13" s="147" customFormat="1" ht="15">
      <c r="E2680" s="148"/>
      <c r="I2680" s="148"/>
      <c r="M2680" s="148"/>
    </row>
    <row r="2681" spans="5:13" s="147" customFormat="1" ht="15">
      <c r="E2681" s="148"/>
      <c r="I2681" s="148"/>
      <c r="M2681" s="148"/>
    </row>
    <row r="2682" spans="5:13" s="147" customFormat="1" ht="15">
      <c r="E2682" s="148"/>
      <c r="I2682" s="148"/>
      <c r="M2682" s="148"/>
    </row>
    <row r="2683" spans="5:13" s="147" customFormat="1" ht="15">
      <c r="E2683" s="148"/>
      <c r="I2683" s="148"/>
      <c r="M2683" s="148"/>
    </row>
    <row r="2684" spans="5:13" s="147" customFormat="1" ht="15">
      <c r="E2684" s="148"/>
      <c r="I2684" s="148"/>
      <c r="M2684" s="148"/>
    </row>
    <row r="2685" spans="5:13" s="147" customFormat="1" ht="15">
      <c r="E2685" s="148"/>
      <c r="I2685" s="148"/>
      <c r="M2685" s="148"/>
    </row>
    <row r="2686" spans="5:13" s="147" customFormat="1" ht="15">
      <c r="E2686" s="148"/>
      <c r="I2686" s="148"/>
      <c r="M2686" s="148"/>
    </row>
    <row r="2687" spans="5:13" s="147" customFormat="1" ht="15">
      <c r="E2687" s="148"/>
      <c r="I2687" s="148"/>
      <c r="M2687" s="148"/>
    </row>
    <row r="2688" spans="5:13" s="147" customFormat="1" ht="15">
      <c r="E2688" s="148"/>
      <c r="I2688" s="148"/>
      <c r="M2688" s="148"/>
    </row>
    <row r="2689" spans="5:13" s="147" customFormat="1" ht="15">
      <c r="E2689" s="148"/>
      <c r="I2689" s="148"/>
      <c r="M2689" s="148"/>
    </row>
    <row r="2690" spans="5:13" s="147" customFormat="1" ht="15">
      <c r="E2690" s="148"/>
      <c r="I2690" s="148"/>
      <c r="M2690" s="148"/>
    </row>
    <row r="2691" spans="5:13" s="147" customFormat="1" ht="15">
      <c r="E2691" s="148"/>
      <c r="I2691" s="148"/>
      <c r="M2691" s="148"/>
    </row>
    <row r="2692" spans="5:13" s="147" customFormat="1" ht="15">
      <c r="E2692" s="148"/>
      <c r="I2692" s="148"/>
      <c r="M2692" s="148"/>
    </row>
    <row r="2693" spans="5:13" s="147" customFormat="1" ht="15">
      <c r="E2693" s="148"/>
      <c r="I2693" s="148"/>
      <c r="M2693" s="148"/>
    </row>
    <row r="2694" spans="5:13" s="147" customFormat="1" ht="15">
      <c r="E2694" s="148"/>
      <c r="I2694" s="148"/>
      <c r="M2694" s="148"/>
    </row>
    <row r="2695" spans="5:13" s="147" customFormat="1" ht="15">
      <c r="E2695" s="148"/>
      <c r="I2695" s="148"/>
      <c r="M2695" s="148"/>
    </row>
    <row r="2696" spans="5:13" s="147" customFormat="1" ht="15">
      <c r="E2696" s="148"/>
      <c r="I2696" s="148"/>
      <c r="M2696" s="148"/>
    </row>
    <row r="2697" spans="5:13" s="147" customFormat="1" ht="15">
      <c r="E2697" s="148"/>
      <c r="I2697" s="148"/>
      <c r="M2697" s="148"/>
    </row>
    <row r="2698" spans="5:13" s="147" customFormat="1" ht="15">
      <c r="E2698" s="148"/>
      <c r="I2698" s="148"/>
      <c r="M2698" s="148"/>
    </row>
    <row r="2699" spans="5:13" s="147" customFormat="1" ht="15">
      <c r="E2699" s="148"/>
      <c r="I2699" s="148"/>
      <c r="M2699" s="148"/>
    </row>
    <row r="2700" spans="5:13" s="147" customFormat="1" ht="15">
      <c r="E2700" s="148"/>
      <c r="I2700" s="148"/>
      <c r="M2700" s="148"/>
    </row>
    <row r="2701" spans="5:13" s="147" customFormat="1" ht="15">
      <c r="E2701" s="148"/>
      <c r="I2701" s="148"/>
      <c r="M2701" s="148"/>
    </row>
    <row r="2702" spans="5:13" s="147" customFormat="1" ht="15">
      <c r="E2702" s="148"/>
      <c r="I2702" s="148"/>
      <c r="M2702" s="148"/>
    </row>
    <row r="2703" spans="5:13" s="147" customFormat="1" ht="15">
      <c r="E2703" s="148"/>
      <c r="I2703" s="148"/>
      <c r="M2703" s="148"/>
    </row>
    <row r="2704" spans="5:13" s="147" customFormat="1" ht="15">
      <c r="E2704" s="148"/>
      <c r="I2704" s="148"/>
      <c r="M2704" s="148"/>
    </row>
    <row r="2705" spans="5:13" s="147" customFormat="1" ht="15">
      <c r="E2705" s="148"/>
      <c r="I2705" s="148"/>
      <c r="M2705" s="148"/>
    </row>
    <row r="2706" spans="5:13" s="147" customFormat="1" ht="15">
      <c r="E2706" s="148"/>
      <c r="I2706" s="148"/>
      <c r="M2706" s="148"/>
    </row>
    <row r="2707" spans="5:13" s="147" customFormat="1" ht="15">
      <c r="E2707" s="148"/>
      <c r="I2707" s="148"/>
      <c r="M2707" s="148"/>
    </row>
    <row r="2708" spans="5:13" s="147" customFormat="1" ht="15">
      <c r="E2708" s="148"/>
      <c r="I2708" s="148"/>
      <c r="M2708" s="148"/>
    </row>
    <row r="2709" spans="5:13" s="147" customFormat="1" ht="15">
      <c r="E2709" s="148"/>
      <c r="I2709" s="148"/>
      <c r="M2709" s="148"/>
    </row>
    <row r="2710" spans="5:13" s="147" customFormat="1" ht="15">
      <c r="E2710" s="148"/>
      <c r="I2710" s="148"/>
      <c r="M2710" s="148"/>
    </row>
    <row r="2711" spans="5:13" s="147" customFormat="1" ht="15">
      <c r="E2711" s="148"/>
      <c r="I2711" s="148"/>
      <c r="M2711" s="148"/>
    </row>
    <row r="2712" spans="5:13" s="147" customFormat="1" ht="15">
      <c r="E2712" s="148"/>
      <c r="I2712" s="148"/>
      <c r="M2712" s="148"/>
    </row>
    <row r="2713" spans="5:13" s="147" customFormat="1" ht="15">
      <c r="E2713" s="148"/>
      <c r="I2713" s="148"/>
      <c r="M2713" s="148"/>
    </row>
    <row r="2714" spans="5:13" s="147" customFormat="1" ht="15">
      <c r="E2714" s="148"/>
      <c r="I2714" s="148"/>
      <c r="M2714" s="148"/>
    </row>
    <row r="2715" spans="5:13" s="147" customFormat="1" ht="15">
      <c r="E2715" s="148"/>
      <c r="I2715" s="148"/>
      <c r="M2715" s="148"/>
    </row>
    <row r="2716" spans="5:13" s="147" customFormat="1" ht="15">
      <c r="E2716" s="148"/>
      <c r="I2716" s="148"/>
      <c r="M2716" s="148"/>
    </row>
    <row r="2717" spans="5:13" s="147" customFormat="1" ht="15">
      <c r="E2717" s="148"/>
      <c r="I2717" s="148"/>
      <c r="M2717" s="148"/>
    </row>
    <row r="2718" spans="5:13" s="147" customFormat="1" ht="15">
      <c r="E2718" s="148"/>
      <c r="I2718" s="148"/>
      <c r="M2718" s="148"/>
    </row>
    <row r="2719" spans="5:13" s="147" customFormat="1" ht="15">
      <c r="E2719" s="148"/>
      <c r="I2719" s="148"/>
      <c r="M2719" s="148"/>
    </row>
    <row r="2720" spans="5:13" s="147" customFormat="1" ht="15">
      <c r="E2720" s="148"/>
      <c r="I2720" s="148"/>
      <c r="M2720" s="148"/>
    </row>
    <row r="2721" spans="5:13" s="147" customFormat="1" ht="15">
      <c r="E2721" s="148"/>
      <c r="I2721" s="148"/>
      <c r="M2721" s="148"/>
    </row>
    <row r="2722" spans="5:13" s="147" customFormat="1" ht="15">
      <c r="E2722" s="148"/>
      <c r="I2722" s="148"/>
      <c r="M2722" s="148"/>
    </row>
    <row r="2723" spans="5:13" s="147" customFormat="1" ht="15">
      <c r="E2723" s="148"/>
      <c r="I2723" s="148"/>
      <c r="M2723" s="148"/>
    </row>
    <row r="2724" spans="5:13" s="147" customFormat="1" ht="15">
      <c r="E2724" s="148"/>
      <c r="I2724" s="148"/>
      <c r="M2724" s="148"/>
    </row>
    <row r="2725" spans="5:13" s="147" customFormat="1" ht="15">
      <c r="E2725" s="148"/>
      <c r="I2725" s="148"/>
      <c r="M2725" s="148"/>
    </row>
    <row r="2726" spans="5:13" s="147" customFormat="1" ht="15">
      <c r="E2726" s="148"/>
      <c r="I2726" s="148"/>
      <c r="M2726" s="148"/>
    </row>
    <row r="2727" spans="5:13" s="147" customFormat="1" ht="15">
      <c r="E2727" s="148"/>
      <c r="I2727" s="148"/>
      <c r="M2727" s="148"/>
    </row>
    <row r="2728" spans="5:13" s="147" customFormat="1" ht="15">
      <c r="E2728" s="148"/>
      <c r="I2728" s="148"/>
      <c r="M2728" s="148"/>
    </row>
    <row r="2729" spans="5:13" s="147" customFormat="1" ht="15">
      <c r="E2729" s="148"/>
      <c r="I2729" s="148"/>
      <c r="M2729" s="148"/>
    </row>
    <row r="2730" spans="5:13" s="147" customFormat="1" ht="15">
      <c r="E2730" s="148"/>
      <c r="I2730" s="148"/>
      <c r="M2730" s="148"/>
    </row>
    <row r="2731" spans="5:13" s="147" customFormat="1" ht="15">
      <c r="E2731" s="148"/>
      <c r="I2731" s="148"/>
      <c r="M2731" s="148"/>
    </row>
    <row r="2732" spans="5:13" s="147" customFormat="1" ht="15">
      <c r="E2732" s="148"/>
      <c r="I2732" s="148"/>
      <c r="M2732" s="148"/>
    </row>
    <row r="2733" spans="5:13" s="147" customFormat="1" ht="15">
      <c r="E2733" s="148"/>
      <c r="I2733" s="148"/>
      <c r="M2733" s="148"/>
    </row>
    <row r="2734" spans="5:13" s="147" customFormat="1" ht="15">
      <c r="E2734" s="148"/>
      <c r="I2734" s="148"/>
      <c r="M2734" s="148"/>
    </row>
    <row r="2735" spans="5:13" s="147" customFormat="1" ht="15">
      <c r="E2735" s="148"/>
      <c r="I2735" s="148"/>
      <c r="M2735" s="148"/>
    </row>
    <row r="2736" spans="5:13" s="147" customFormat="1" ht="15">
      <c r="E2736" s="148"/>
      <c r="I2736" s="148"/>
      <c r="M2736" s="148"/>
    </row>
    <row r="2737" spans="5:13" s="147" customFormat="1" ht="15">
      <c r="E2737" s="148"/>
      <c r="I2737" s="148"/>
      <c r="M2737" s="148"/>
    </row>
    <row r="2738" spans="5:13" s="147" customFormat="1" ht="15">
      <c r="E2738" s="148"/>
      <c r="I2738" s="148"/>
      <c r="M2738" s="148"/>
    </row>
    <row r="2739" spans="5:13" s="147" customFormat="1" ht="15">
      <c r="E2739" s="148"/>
      <c r="I2739" s="148"/>
      <c r="M2739" s="148"/>
    </row>
    <row r="2740" spans="5:13" s="147" customFormat="1" ht="15">
      <c r="E2740" s="148"/>
      <c r="I2740" s="148"/>
      <c r="M2740" s="148"/>
    </row>
    <row r="2741" spans="5:13" s="147" customFormat="1" ht="15">
      <c r="E2741" s="148"/>
      <c r="I2741" s="148"/>
      <c r="M2741" s="148"/>
    </row>
    <row r="2742" spans="5:13" s="147" customFormat="1" ht="15">
      <c r="E2742" s="148"/>
      <c r="I2742" s="148"/>
      <c r="M2742" s="148"/>
    </row>
    <row r="2743" spans="5:13" s="147" customFormat="1" ht="15">
      <c r="E2743" s="148"/>
      <c r="I2743" s="148"/>
      <c r="M2743" s="148"/>
    </row>
    <row r="2744" spans="5:13" s="147" customFormat="1" ht="15">
      <c r="E2744" s="148"/>
      <c r="I2744" s="148"/>
      <c r="M2744" s="148"/>
    </row>
    <row r="2745" spans="5:13" s="147" customFormat="1" ht="15">
      <c r="E2745" s="148"/>
      <c r="I2745" s="148"/>
      <c r="M2745" s="148"/>
    </row>
    <row r="2746" spans="5:13" s="147" customFormat="1" ht="15">
      <c r="E2746" s="148"/>
      <c r="I2746" s="148"/>
      <c r="M2746" s="148"/>
    </row>
    <row r="2747" spans="5:13" s="147" customFormat="1" ht="15">
      <c r="E2747" s="148"/>
      <c r="I2747" s="148"/>
      <c r="M2747" s="148"/>
    </row>
    <row r="2748" spans="5:13" s="147" customFormat="1" ht="15">
      <c r="E2748" s="148"/>
      <c r="I2748" s="148"/>
      <c r="M2748" s="148"/>
    </row>
    <row r="2749" spans="5:13" s="147" customFormat="1" ht="15">
      <c r="E2749" s="148"/>
      <c r="I2749" s="148"/>
      <c r="M2749" s="148"/>
    </row>
    <row r="2750" spans="5:13" s="147" customFormat="1" ht="15">
      <c r="E2750" s="148"/>
      <c r="I2750" s="148"/>
      <c r="M2750" s="148"/>
    </row>
    <row r="2751" spans="5:13" s="147" customFormat="1" ht="15">
      <c r="E2751" s="148"/>
      <c r="I2751" s="148"/>
      <c r="M2751" s="148"/>
    </row>
    <row r="2752" spans="5:13" s="147" customFormat="1" ht="15">
      <c r="E2752" s="148"/>
      <c r="I2752" s="148"/>
      <c r="M2752" s="148"/>
    </row>
    <row r="2753" spans="5:13" s="147" customFormat="1" ht="15">
      <c r="E2753" s="148"/>
      <c r="I2753" s="148"/>
      <c r="M2753" s="148"/>
    </row>
    <row r="2754" spans="5:13" s="147" customFormat="1" ht="15">
      <c r="E2754" s="148"/>
      <c r="I2754" s="148"/>
      <c r="M2754" s="148"/>
    </row>
    <row r="2755" spans="5:13" s="147" customFormat="1" ht="15">
      <c r="E2755" s="148"/>
      <c r="I2755" s="148"/>
      <c r="M2755" s="148"/>
    </row>
    <row r="2756" spans="5:13" s="147" customFormat="1" ht="15">
      <c r="E2756" s="148"/>
      <c r="I2756" s="148"/>
      <c r="M2756" s="148"/>
    </row>
    <row r="2757" spans="5:13" s="147" customFormat="1" ht="15">
      <c r="E2757" s="148"/>
      <c r="I2757" s="148"/>
      <c r="M2757" s="148"/>
    </row>
    <row r="2758" spans="5:13" s="147" customFormat="1" ht="15">
      <c r="E2758" s="148"/>
      <c r="I2758" s="148"/>
      <c r="M2758" s="148"/>
    </row>
    <row r="2759" spans="5:13" s="147" customFormat="1" ht="15">
      <c r="E2759" s="148"/>
      <c r="I2759" s="148"/>
      <c r="M2759" s="148"/>
    </row>
    <row r="2760" spans="5:13" s="147" customFormat="1" ht="15">
      <c r="E2760" s="148"/>
      <c r="I2760" s="148"/>
      <c r="M2760" s="148"/>
    </row>
    <row r="2761" spans="5:13" s="147" customFormat="1" ht="15">
      <c r="E2761" s="148"/>
      <c r="I2761" s="148"/>
      <c r="M2761" s="148"/>
    </row>
    <row r="2762" spans="5:13" s="147" customFormat="1" ht="15">
      <c r="E2762" s="148"/>
      <c r="I2762" s="148"/>
      <c r="M2762" s="148"/>
    </row>
    <row r="2763" spans="5:13" s="147" customFormat="1" ht="15">
      <c r="E2763" s="148"/>
      <c r="I2763" s="148"/>
      <c r="M2763" s="148"/>
    </row>
    <row r="2764" spans="5:13" s="147" customFormat="1" ht="15">
      <c r="E2764" s="148"/>
      <c r="I2764" s="148"/>
      <c r="M2764" s="148"/>
    </row>
    <row r="2765" spans="5:13" s="147" customFormat="1" ht="15">
      <c r="E2765" s="148"/>
      <c r="I2765" s="148"/>
      <c r="M2765" s="148"/>
    </row>
    <row r="2766" spans="5:13" s="147" customFormat="1" ht="15">
      <c r="E2766" s="148"/>
      <c r="I2766" s="148"/>
      <c r="M2766" s="148"/>
    </row>
    <row r="2767" spans="5:13" s="147" customFormat="1" ht="15">
      <c r="E2767" s="148"/>
      <c r="I2767" s="148"/>
      <c r="M2767" s="148"/>
    </row>
    <row r="2768" spans="5:13" s="147" customFormat="1" ht="15">
      <c r="E2768" s="148"/>
      <c r="I2768" s="148"/>
      <c r="M2768" s="148"/>
    </row>
    <row r="2769" spans="5:13" s="147" customFormat="1" ht="15">
      <c r="E2769" s="148"/>
      <c r="I2769" s="148"/>
      <c r="M2769" s="148"/>
    </row>
    <row r="2770" spans="5:13" s="147" customFormat="1" ht="15">
      <c r="E2770" s="148"/>
      <c r="I2770" s="148"/>
      <c r="M2770" s="148"/>
    </row>
    <row r="2771" spans="5:13" s="147" customFormat="1" ht="15">
      <c r="E2771" s="148"/>
      <c r="I2771" s="148"/>
      <c r="M2771" s="148"/>
    </row>
    <row r="2772" spans="5:13" s="147" customFormat="1" ht="15">
      <c r="E2772" s="148"/>
      <c r="I2772" s="148"/>
      <c r="M2772" s="148"/>
    </row>
    <row r="2773" spans="5:13" s="147" customFormat="1" ht="15">
      <c r="E2773" s="148"/>
      <c r="I2773" s="148"/>
      <c r="M2773" s="148"/>
    </row>
    <row r="2774" spans="5:13" s="147" customFormat="1" ht="15">
      <c r="E2774" s="148"/>
      <c r="I2774" s="148"/>
      <c r="M2774" s="148"/>
    </row>
    <row r="2775" spans="5:13" s="147" customFormat="1" ht="15">
      <c r="E2775" s="148"/>
      <c r="I2775" s="148"/>
      <c r="M2775" s="148"/>
    </row>
    <row r="2776" spans="5:13" s="147" customFormat="1" ht="15">
      <c r="E2776" s="148"/>
      <c r="I2776" s="148"/>
      <c r="M2776" s="148"/>
    </row>
    <row r="2777" spans="5:13" s="147" customFormat="1" ht="15">
      <c r="E2777" s="148"/>
      <c r="I2777" s="148"/>
      <c r="M2777" s="148"/>
    </row>
    <row r="2778" spans="5:13" s="147" customFormat="1" ht="15">
      <c r="E2778" s="148"/>
      <c r="I2778" s="148"/>
      <c r="M2778" s="148"/>
    </row>
    <row r="2779" spans="5:13" s="147" customFormat="1" ht="15">
      <c r="E2779" s="148"/>
      <c r="I2779" s="148"/>
      <c r="M2779" s="148"/>
    </row>
    <row r="2780" spans="5:13" s="147" customFormat="1" ht="15">
      <c r="E2780" s="148"/>
      <c r="I2780" s="148"/>
      <c r="M2780" s="148"/>
    </row>
    <row r="2781" spans="5:13" s="147" customFormat="1" ht="15">
      <c r="E2781" s="148"/>
      <c r="I2781" s="148"/>
      <c r="M2781" s="148"/>
    </row>
    <row r="2782" spans="5:13" s="147" customFormat="1" ht="15">
      <c r="E2782" s="148"/>
      <c r="I2782" s="148"/>
      <c r="M2782" s="148"/>
    </row>
    <row r="2783" spans="5:13" s="147" customFormat="1" ht="15">
      <c r="E2783" s="148"/>
      <c r="I2783" s="148"/>
      <c r="M2783" s="148"/>
    </row>
    <row r="2784" spans="5:13" s="147" customFormat="1" ht="15">
      <c r="E2784" s="148"/>
      <c r="I2784" s="148"/>
      <c r="M2784" s="148"/>
    </row>
    <row r="2785" spans="5:13" s="147" customFormat="1" ht="15">
      <c r="E2785" s="148"/>
      <c r="I2785" s="148"/>
      <c r="M2785" s="148"/>
    </row>
    <row r="2786" spans="5:13" s="147" customFormat="1" ht="15">
      <c r="E2786" s="148"/>
      <c r="I2786" s="148"/>
      <c r="M2786" s="148"/>
    </row>
    <row r="2787" spans="5:13" s="147" customFormat="1" ht="15">
      <c r="E2787" s="148"/>
      <c r="I2787" s="148"/>
      <c r="M2787" s="148"/>
    </row>
    <row r="2788" spans="5:13" s="147" customFormat="1" ht="15">
      <c r="E2788" s="148"/>
      <c r="I2788" s="148"/>
      <c r="M2788" s="148"/>
    </row>
    <row r="2789" spans="5:13" s="147" customFormat="1" ht="15">
      <c r="E2789" s="148"/>
      <c r="I2789" s="148"/>
      <c r="M2789" s="148"/>
    </row>
    <row r="2790" spans="5:13" s="147" customFormat="1" ht="15">
      <c r="E2790" s="148"/>
      <c r="I2790" s="148"/>
      <c r="M2790" s="148"/>
    </row>
    <row r="2791" spans="5:13" s="147" customFormat="1" ht="15">
      <c r="E2791" s="148"/>
      <c r="I2791" s="148"/>
      <c r="M2791" s="148"/>
    </row>
    <row r="2792" spans="5:13" s="147" customFormat="1" ht="15">
      <c r="E2792" s="148"/>
      <c r="I2792" s="148"/>
      <c r="M2792" s="148"/>
    </row>
    <row r="2793" spans="5:13" s="147" customFormat="1" ht="15">
      <c r="E2793" s="148"/>
      <c r="I2793" s="148"/>
      <c r="M2793" s="148"/>
    </row>
    <row r="2794" spans="5:13" s="147" customFormat="1" ht="15">
      <c r="E2794" s="148"/>
      <c r="I2794" s="148"/>
      <c r="M2794" s="148"/>
    </row>
    <row r="2795" spans="5:13" s="147" customFormat="1" ht="15">
      <c r="E2795" s="148"/>
      <c r="I2795" s="148"/>
      <c r="M2795" s="148"/>
    </row>
    <row r="2796" spans="5:13" s="147" customFormat="1" ht="15">
      <c r="E2796" s="148"/>
      <c r="I2796" s="148"/>
      <c r="M2796" s="148"/>
    </row>
    <row r="2797" spans="5:13" s="147" customFormat="1" ht="15">
      <c r="E2797" s="148"/>
      <c r="I2797" s="148"/>
      <c r="M2797" s="148"/>
    </row>
    <row r="2798" spans="5:13" s="147" customFormat="1" ht="15">
      <c r="E2798" s="148"/>
      <c r="I2798" s="148"/>
      <c r="M2798" s="148"/>
    </row>
    <row r="2799" spans="5:13" s="147" customFormat="1" ht="15">
      <c r="E2799" s="148"/>
      <c r="I2799" s="148"/>
      <c r="M2799" s="148"/>
    </row>
    <row r="2800" spans="5:13" s="147" customFormat="1" ht="15">
      <c r="E2800" s="148"/>
      <c r="I2800" s="148"/>
      <c r="M2800" s="148"/>
    </row>
    <row r="2801" spans="5:13" s="147" customFormat="1" ht="15">
      <c r="E2801" s="148"/>
      <c r="I2801" s="148"/>
      <c r="M2801" s="148"/>
    </row>
    <row r="2802" spans="5:13" s="147" customFormat="1" ht="15">
      <c r="E2802" s="148"/>
      <c r="I2802" s="148"/>
      <c r="M2802" s="148"/>
    </row>
    <row r="2803" spans="5:13" s="147" customFormat="1" ht="15">
      <c r="E2803" s="148"/>
      <c r="I2803" s="148"/>
      <c r="M2803" s="148"/>
    </row>
    <row r="2804" spans="5:13" s="147" customFormat="1" ht="15">
      <c r="E2804" s="148"/>
      <c r="I2804" s="148"/>
      <c r="M2804" s="148"/>
    </row>
    <row r="2805" spans="5:13" s="147" customFormat="1" ht="15">
      <c r="E2805" s="148"/>
      <c r="I2805" s="148"/>
      <c r="M2805" s="148"/>
    </row>
    <row r="2806" spans="5:13" s="147" customFormat="1" ht="15">
      <c r="E2806" s="148"/>
      <c r="I2806" s="148"/>
      <c r="M2806" s="148"/>
    </row>
    <row r="2807" spans="5:13" s="147" customFormat="1" ht="15">
      <c r="E2807" s="148"/>
      <c r="I2807" s="148"/>
      <c r="M2807" s="148"/>
    </row>
    <row r="2808" spans="5:13" s="147" customFormat="1" ht="15">
      <c r="E2808" s="148"/>
      <c r="I2808" s="148"/>
      <c r="M2808" s="148"/>
    </row>
    <row r="2809" spans="5:13" s="147" customFormat="1" ht="15">
      <c r="E2809" s="148"/>
      <c r="I2809" s="148"/>
      <c r="M2809" s="148"/>
    </row>
    <row r="2810" spans="5:13" s="147" customFormat="1" ht="15">
      <c r="E2810" s="148"/>
      <c r="I2810" s="148"/>
      <c r="M2810" s="148"/>
    </row>
    <row r="2811" spans="5:13" s="147" customFormat="1" ht="15">
      <c r="E2811" s="148"/>
      <c r="I2811" s="148"/>
      <c r="M2811" s="148"/>
    </row>
    <row r="2812" spans="5:13" s="147" customFormat="1" ht="15">
      <c r="E2812" s="148"/>
      <c r="I2812" s="148"/>
      <c r="M2812" s="148"/>
    </row>
    <row r="2813" spans="5:13" s="147" customFormat="1" ht="15">
      <c r="E2813" s="148"/>
      <c r="I2813" s="148"/>
      <c r="M2813" s="148"/>
    </row>
    <row r="2814" spans="5:13" s="147" customFormat="1" ht="15">
      <c r="E2814" s="148"/>
      <c r="I2814" s="148"/>
      <c r="M2814" s="148"/>
    </row>
    <row r="2815" spans="5:13" s="147" customFormat="1" ht="15">
      <c r="E2815" s="148"/>
      <c r="I2815" s="148"/>
      <c r="M2815" s="148"/>
    </row>
    <row r="2816" spans="5:13" s="147" customFormat="1" ht="15">
      <c r="E2816" s="148"/>
      <c r="I2816" s="148"/>
      <c r="M2816" s="148"/>
    </row>
    <row r="2817" spans="5:13" s="147" customFormat="1" ht="15">
      <c r="E2817" s="148"/>
      <c r="I2817" s="148"/>
      <c r="M2817" s="148"/>
    </row>
    <row r="2818" spans="5:13" s="147" customFormat="1" ht="15">
      <c r="E2818" s="148"/>
      <c r="I2818" s="148"/>
      <c r="M2818" s="148"/>
    </row>
    <row r="2819" spans="5:13" s="147" customFormat="1" ht="15">
      <c r="E2819" s="148"/>
      <c r="I2819" s="148"/>
      <c r="M2819" s="148"/>
    </row>
    <row r="2820" spans="5:13" s="147" customFormat="1" ht="15">
      <c r="E2820" s="148"/>
      <c r="I2820" s="148"/>
      <c r="M2820" s="148"/>
    </row>
    <row r="2821" spans="5:13" s="147" customFormat="1" ht="15">
      <c r="E2821" s="148"/>
      <c r="I2821" s="148"/>
      <c r="M2821" s="148"/>
    </row>
    <row r="2822" spans="5:13" s="147" customFormat="1" ht="15">
      <c r="E2822" s="148"/>
      <c r="I2822" s="148"/>
      <c r="M2822" s="148"/>
    </row>
    <row r="2823" spans="5:13" s="147" customFormat="1" ht="15">
      <c r="E2823" s="148"/>
      <c r="I2823" s="148"/>
      <c r="M2823" s="148"/>
    </row>
    <row r="2824" spans="5:13" s="147" customFormat="1" ht="15">
      <c r="E2824" s="148"/>
      <c r="I2824" s="148"/>
      <c r="M2824" s="148"/>
    </row>
    <row r="2825" spans="5:13" s="147" customFormat="1" ht="15">
      <c r="E2825" s="148"/>
      <c r="I2825" s="148"/>
      <c r="M2825" s="148"/>
    </row>
    <row r="2826" spans="5:13" s="147" customFormat="1" ht="15">
      <c r="E2826" s="148"/>
      <c r="I2826" s="148"/>
      <c r="M2826" s="148"/>
    </row>
    <row r="2827" spans="5:13" s="147" customFormat="1" ht="15">
      <c r="E2827" s="148"/>
      <c r="I2827" s="148"/>
      <c r="M2827" s="148"/>
    </row>
    <row r="2828" spans="5:13" s="147" customFormat="1" ht="15">
      <c r="E2828" s="148"/>
      <c r="I2828" s="148"/>
      <c r="M2828" s="148"/>
    </row>
    <row r="2829" spans="5:13" s="147" customFormat="1" ht="15">
      <c r="E2829" s="148"/>
      <c r="I2829" s="148"/>
      <c r="M2829" s="148"/>
    </row>
    <row r="2830" spans="5:13" s="147" customFormat="1" ht="15">
      <c r="E2830" s="148"/>
      <c r="I2830" s="148"/>
      <c r="M2830" s="148"/>
    </row>
    <row r="2831" spans="5:13" s="147" customFormat="1" ht="15">
      <c r="E2831" s="148"/>
      <c r="I2831" s="148"/>
      <c r="M2831" s="148"/>
    </row>
    <row r="2832" spans="5:13" s="147" customFormat="1" ht="15">
      <c r="E2832" s="148"/>
      <c r="I2832" s="148"/>
      <c r="M2832" s="148"/>
    </row>
    <row r="2833" spans="5:13" s="147" customFormat="1" ht="15">
      <c r="E2833" s="148"/>
      <c r="I2833" s="148"/>
      <c r="M2833" s="148"/>
    </row>
    <row r="2834" spans="5:13" s="147" customFormat="1" ht="15">
      <c r="E2834" s="148"/>
      <c r="I2834" s="148"/>
      <c r="M2834" s="148"/>
    </row>
    <row r="2835" spans="5:13" s="147" customFormat="1" ht="15">
      <c r="E2835" s="148"/>
      <c r="I2835" s="148"/>
      <c r="M2835" s="148"/>
    </row>
    <row r="2836" spans="5:13" s="147" customFormat="1" ht="15">
      <c r="E2836" s="148"/>
      <c r="I2836" s="148"/>
      <c r="M2836" s="148"/>
    </row>
    <row r="2837" spans="5:13" s="147" customFormat="1" ht="15">
      <c r="E2837" s="148"/>
      <c r="I2837" s="148"/>
      <c r="M2837" s="148"/>
    </row>
    <row r="2838" spans="5:13" s="147" customFormat="1" ht="15">
      <c r="E2838" s="148"/>
      <c r="I2838" s="148"/>
      <c r="M2838" s="148"/>
    </row>
    <row r="2839" spans="5:13" s="147" customFormat="1" ht="15">
      <c r="E2839" s="148"/>
      <c r="I2839" s="148"/>
      <c r="M2839" s="148"/>
    </row>
    <row r="2840" spans="5:13" s="147" customFormat="1" ht="15">
      <c r="E2840" s="148"/>
      <c r="I2840" s="148"/>
      <c r="M2840" s="148"/>
    </row>
    <row r="2841" spans="5:13" s="147" customFormat="1" ht="15">
      <c r="E2841" s="148"/>
      <c r="I2841" s="148"/>
      <c r="M2841" s="148"/>
    </row>
    <row r="2842" spans="5:13" s="147" customFormat="1" ht="15">
      <c r="E2842" s="148"/>
      <c r="I2842" s="148"/>
      <c r="M2842" s="148"/>
    </row>
    <row r="2843" spans="5:13" s="147" customFormat="1" ht="15">
      <c r="E2843" s="148"/>
      <c r="I2843" s="148"/>
      <c r="M2843" s="148"/>
    </row>
    <row r="2844" spans="5:13" s="147" customFormat="1" ht="15">
      <c r="E2844" s="148"/>
      <c r="I2844" s="148"/>
      <c r="M2844" s="148"/>
    </row>
    <row r="2845" spans="5:13" s="147" customFormat="1" ht="15">
      <c r="E2845" s="148"/>
      <c r="I2845" s="148"/>
      <c r="M2845" s="148"/>
    </row>
    <row r="2846" spans="5:13" s="147" customFormat="1" ht="15">
      <c r="E2846" s="148"/>
      <c r="I2846" s="148"/>
      <c r="M2846" s="148"/>
    </row>
    <row r="2847" spans="5:13" s="147" customFormat="1" ht="15">
      <c r="E2847" s="148"/>
      <c r="I2847" s="148"/>
      <c r="M2847" s="148"/>
    </row>
    <row r="2848" spans="5:13" s="147" customFormat="1" ht="15">
      <c r="E2848" s="148"/>
      <c r="I2848" s="148"/>
      <c r="M2848" s="148"/>
    </row>
    <row r="2849" spans="5:13" s="147" customFormat="1" ht="15">
      <c r="E2849" s="148"/>
      <c r="I2849" s="148"/>
      <c r="M2849" s="148"/>
    </row>
    <row r="2850" spans="5:13" s="147" customFormat="1" ht="15">
      <c r="E2850" s="148"/>
      <c r="I2850" s="148"/>
      <c r="M2850" s="148"/>
    </row>
    <row r="2851" spans="5:13" s="147" customFormat="1" ht="15">
      <c r="E2851" s="148"/>
      <c r="I2851" s="148"/>
      <c r="M2851" s="148"/>
    </row>
    <row r="2852" spans="5:13" s="147" customFormat="1" ht="15">
      <c r="E2852" s="148"/>
      <c r="I2852" s="148"/>
      <c r="M2852" s="148"/>
    </row>
    <row r="2853" spans="5:13" s="147" customFormat="1" ht="15">
      <c r="E2853" s="148"/>
      <c r="I2853" s="148"/>
      <c r="M2853" s="148"/>
    </row>
    <row r="2854" spans="5:13" s="147" customFormat="1" ht="15">
      <c r="E2854" s="148"/>
      <c r="I2854" s="148"/>
      <c r="M2854" s="148"/>
    </row>
    <row r="2855" spans="5:13" s="147" customFormat="1" ht="15">
      <c r="E2855" s="148"/>
      <c r="I2855" s="148"/>
      <c r="M2855" s="148"/>
    </row>
    <row r="2856" spans="5:13" s="147" customFormat="1" ht="15">
      <c r="E2856" s="148"/>
      <c r="I2856" s="148"/>
      <c r="M2856" s="148"/>
    </row>
    <row r="2857" spans="5:13" s="147" customFormat="1" ht="15">
      <c r="E2857" s="148"/>
      <c r="I2857" s="148"/>
      <c r="M2857" s="148"/>
    </row>
    <row r="2858" spans="5:13" s="147" customFormat="1" ht="15">
      <c r="E2858" s="148"/>
      <c r="I2858" s="148"/>
      <c r="M2858" s="148"/>
    </row>
    <row r="2859" spans="5:13" s="147" customFormat="1" ht="15">
      <c r="E2859" s="148"/>
      <c r="I2859" s="148"/>
      <c r="M2859" s="148"/>
    </row>
    <row r="2860" spans="5:13" s="147" customFormat="1" ht="15">
      <c r="E2860" s="148"/>
      <c r="I2860" s="148"/>
      <c r="M2860" s="148"/>
    </row>
    <row r="2861" spans="5:13" s="147" customFormat="1" ht="15">
      <c r="E2861" s="148"/>
      <c r="I2861" s="148"/>
      <c r="M2861" s="148"/>
    </row>
    <row r="2862" spans="5:13" s="147" customFormat="1" ht="15">
      <c r="E2862" s="148"/>
      <c r="I2862" s="148"/>
      <c r="M2862" s="148"/>
    </row>
    <row r="2863" spans="5:13" s="147" customFormat="1" ht="15">
      <c r="E2863" s="148"/>
      <c r="I2863" s="148"/>
      <c r="M2863" s="148"/>
    </row>
    <row r="2864" spans="5:13" s="147" customFormat="1" ht="15">
      <c r="E2864" s="148"/>
      <c r="I2864" s="148"/>
      <c r="M2864" s="148"/>
    </row>
    <row r="2865" spans="5:13" s="147" customFormat="1" ht="15">
      <c r="E2865" s="148"/>
      <c r="I2865" s="148"/>
      <c r="M2865" s="148"/>
    </row>
    <row r="2866" spans="5:13" s="147" customFormat="1" ht="15">
      <c r="E2866" s="148"/>
      <c r="I2866" s="148"/>
      <c r="M2866" s="148"/>
    </row>
    <row r="2867" spans="5:13" s="147" customFormat="1" ht="15">
      <c r="E2867" s="148"/>
      <c r="I2867" s="148"/>
      <c r="M2867" s="148"/>
    </row>
    <row r="2868" spans="5:13" s="147" customFormat="1" ht="15">
      <c r="E2868" s="148"/>
      <c r="I2868" s="148"/>
      <c r="M2868" s="148"/>
    </row>
    <row r="2869" spans="5:13" s="147" customFormat="1" ht="15">
      <c r="E2869" s="148"/>
      <c r="I2869" s="148"/>
      <c r="M2869" s="148"/>
    </row>
    <row r="2870" spans="5:13" s="147" customFormat="1" ht="15">
      <c r="E2870" s="148"/>
      <c r="I2870" s="148"/>
      <c r="M2870" s="148"/>
    </row>
    <row r="2871" spans="5:13" s="147" customFormat="1" ht="15">
      <c r="E2871" s="148"/>
      <c r="I2871" s="148"/>
      <c r="M2871" s="148"/>
    </row>
    <row r="2872" spans="5:13" s="147" customFormat="1" ht="15">
      <c r="E2872" s="148"/>
      <c r="I2872" s="148"/>
      <c r="M2872" s="148"/>
    </row>
    <row r="2873" spans="5:13" s="147" customFormat="1" ht="15">
      <c r="E2873" s="148"/>
      <c r="I2873" s="148"/>
      <c r="M2873" s="148"/>
    </row>
    <row r="2874" spans="5:13" s="147" customFormat="1" ht="15">
      <c r="E2874" s="148"/>
      <c r="I2874" s="148"/>
      <c r="M2874" s="148"/>
    </row>
    <row r="2875" spans="5:13" s="147" customFormat="1" ht="15">
      <c r="E2875" s="148"/>
      <c r="I2875" s="148"/>
      <c r="M2875" s="148"/>
    </row>
    <row r="2876" spans="5:13" s="147" customFormat="1" ht="15">
      <c r="E2876" s="148"/>
      <c r="I2876" s="148"/>
      <c r="M2876" s="148"/>
    </row>
    <row r="2877" spans="5:13" s="147" customFormat="1" ht="15">
      <c r="E2877" s="148"/>
      <c r="I2877" s="148"/>
      <c r="M2877" s="148"/>
    </row>
    <row r="2878" spans="5:13" s="147" customFormat="1" ht="15">
      <c r="E2878" s="148"/>
      <c r="I2878" s="148"/>
      <c r="M2878" s="148"/>
    </row>
    <row r="2879" spans="5:13" s="147" customFormat="1" ht="15">
      <c r="E2879" s="148"/>
      <c r="I2879" s="148"/>
      <c r="M2879" s="148"/>
    </row>
    <row r="2880" spans="5:13" s="147" customFormat="1" ht="15">
      <c r="E2880" s="148"/>
      <c r="I2880" s="148"/>
      <c r="M2880" s="148"/>
    </row>
    <row r="2881" spans="5:13" s="147" customFormat="1" ht="15">
      <c r="E2881" s="148"/>
      <c r="I2881" s="148"/>
      <c r="M2881" s="148"/>
    </row>
    <row r="2882" spans="5:13" s="147" customFormat="1" ht="15">
      <c r="E2882" s="148"/>
      <c r="I2882" s="148"/>
      <c r="M2882" s="148"/>
    </row>
    <row r="2883" spans="5:13" s="147" customFormat="1" ht="15">
      <c r="E2883" s="148"/>
      <c r="I2883" s="148"/>
      <c r="M2883" s="148"/>
    </row>
    <row r="2884" spans="5:13" s="147" customFormat="1" ht="15">
      <c r="E2884" s="148"/>
      <c r="I2884" s="148"/>
      <c r="M2884" s="148"/>
    </row>
    <row r="2885" spans="5:13" s="147" customFormat="1" ht="15">
      <c r="E2885" s="148"/>
      <c r="I2885" s="148"/>
      <c r="M2885" s="148"/>
    </row>
    <row r="2886" spans="5:13" s="147" customFormat="1" ht="15">
      <c r="E2886" s="148"/>
      <c r="I2886" s="148"/>
      <c r="M2886" s="148"/>
    </row>
    <row r="2887" spans="5:13" s="147" customFormat="1" ht="15">
      <c r="E2887" s="148"/>
      <c r="I2887" s="148"/>
      <c r="M2887" s="148"/>
    </row>
    <row r="2888" spans="5:13" s="147" customFormat="1" ht="15">
      <c r="E2888" s="148"/>
      <c r="I2888" s="148"/>
      <c r="M2888" s="148"/>
    </row>
    <row r="2889" spans="5:13" s="147" customFormat="1" ht="15">
      <c r="E2889" s="148"/>
      <c r="I2889" s="148"/>
      <c r="M2889" s="148"/>
    </row>
    <row r="2890" spans="5:13" s="147" customFormat="1" ht="15">
      <c r="E2890" s="148"/>
      <c r="I2890" s="148"/>
      <c r="M2890" s="148"/>
    </row>
    <row r="2891" spans="5:13" s="147" customFormat="1" ht="15">
      <c r="E2891" s="148"/>
      <c r="I2891" s="148"/>
      <c r="M2891" s="148"/>
    </row>
    <row r="2892" spans="5:13" s="147" customFormat="1" ht="15">
      <c r="E2892" s="148"/>
      <c r="I2892" s="148"/>
      <c r="M2892" s="148"/>
    </row>
    <row r="2893" spans="5:13" s="147" customFormat="1" ht="15">
      <c r="E2893" s="148"/>
      <c r="I2893" s="148"/>
      <c r="M2893" s="148"/>
    </row>
    <row r="2894" spans="5:13" s="147" customFormat="1" ht="15">
      <c r="E2894" s="148"/>
      <c r="I2894" s="148"/>
      <c r="M2894" s="148"/>
    </row>
    <row r="2895" spans="5:13" s="147" customFormat="1" ht="15">
      <c r="E2895" s="148"/>
      <c r="I2895" s="148"/>
      <c r="M2895" s="148"/>
    </row>
    <row r="2896" spans="5:13" s="147" customFormat="1" ht="15">
      <c r="E2896" s="148"/>
      <c r="I2896" s="148"/>
      <c r="M2896" s="148"/>
    </row>
    <row r="2897" spans="5:13" s="147" customFormat="1" ht="15">
      <c r="E2897" s="148"/>
      <c r="I2897" s="148"/>
      <c r="M2897" s="148"/>
    </row>
    <row r="2898" spans="5:13" s="147" customFormat="1" ht="15">
      <c r="E2898" s="148"/>
      <c r="I2898" s="148"/>
      <c r="M2898" s="148"/>
    </row>
    <row r="2899" spans="5:13" s="147" customFormat="1" ht="15">
      <c r="E2899" s="148"/>
      <c r="I2899" s="148"/>
      <c r="M2899" s="148"/>
    </row>
    <row r="2900" spans="5:13" s="147" customFormat="1" ht="15">
      <c r="E2900" s="148"/>
      <c r="I2900" s="148"/>
      <c r="M2900" s="148"/>
    </row>
    <row r="2901" spans="5:13" s="147" customFormat="1" ht="15">
      <c r="E2901" s="148"/>
      <c r="I2901" s="148"/>
      <c r="M2901" s="148"/>
    </row>
    <row r="2902" spans="5:13" s="147" customFormat="1" ht="15">
      <c r="E2902" s="148"/>
      <c r="I2902" s="148"/>
      <c r="M2902" s="148"/>
    </row>
    <row r="2903" spans="5:13" s="147" customFormat="1" ht="15">
      <c r="E2903" s="148"/>
      <c r="I2903" s="148"/>
      <c r="M2903" s="148"/>
    </row>
    <row r="2904" spans="5:13" s="147" customFormat="1" ht="15">
      <c r="E2904" s="148"/>
      <c r="I2904" s="148"/>
      <c r="M2904" s="148"/>
    </row>
    <row r="2905" spans="5:13" s="147" customFormat="1" ht="15">
      <c r="E2905" s="148"/>
      <c r="I2905" s="148"/>
      <c r="M2905" s="148"/>
    </row>
    <row r="2906" spans="5:13" s="147" customFormat="1" ht="15">
      <c r="E2906" s="148"/>
      <c r="I2906" s="148"/>
      <c r="M2906" s="148"/>
    </row>
    <row r="2907" spans="5:13" s="147" customFormat="1" ht="15">
      <c r="E2907" s="148"/>
      <c r="I2907" s="148"/>
      <c r="M2907" s="148"/>
    </row>
    <row r="2908" spans="5:13" s="147" customFormat="1" ht="15">
      <c r="E2908" s="148"/>
      <c r="I2908" s="148"/>
      <c r="M2908" s="148"/>
    </row>
    <row r="2909" spans="5:13" s="147" customFormat="1" ht="15">
      <c r="E2909" s="148"/>
      <c r="I2909" s="148"/>
      <c r="M2909" s="148"/>
    </row>
    <row r="2910" spans="5:13" s="147" customFormat="1" ht="15">
      <c r="E2910" s="148"/>
      <c r="I2910" s="148"/>
      <c r="M2910" s="148"/>
    </row>
    <row r="2911" spans="5:13" s="147" customFormat="1" ht="15">
      <c r="E2911" s="148"/>
      <c r="I2911" s="148"/>
      <c r="M2911" s="148"/>
    </row>
    <row r="2912" spans="5:13" s="147" customFormat="1" ht="15">
      <c r="E2912" s="148"/>
      <c r="I2912" s="148"/>
      <c r="M2912" s="148"/>
    </row>
    <row r="2913" spans="5:13" s="147" customFormat="1" ht="15">
      <c r="E2913" s="148"/>
      <c r="I2913" s="148"/>
      <c r="M2913" s="148"/>
    </row>
    <row r="2914" spans="5:13" s="147" customFormat="1" ht="15">
      <c r="E2914" s="148"/>
      <c r="I2914" s="148"/>
      <c r="M2914" s="148"/>
    </row>
    <row r="2915" spans="5:13" s="147" customFormat="1" ht="15">
      <c r="E2915" s="148"/>
      <c r="I2915" s="148"/>
      <c r="M2915" s="148"/>
    </row>
    <row r="2916" spans="5:13" s="147" customFormat="1" ht="15">
      <c r="E2916" s="148"/>
      <c r="I2916" s="148"/>
      <c r="M2916" s="148"/>
    </row>
    <row r="2917" spans="5:13" s="147" customFormat="1" ht="15">
      <c r="E2917" s="148"/>
      <c r="I2917" s="148"/>
      <c r="M2917" s="148"/>
    </row>
    <row r="2918" spans="5:13" s="147" customFormat="1" ht="15">
      <c r="E2918" s="148"/>
      <c r="I2918" s="148"/>
      <c r="M2918" s="148"/>
    </row>
    <row r="2919" spans="5:13" s="147" customFormat="1" ht="15">
      <c r="E2919" s="148"/>
      <c r="I2919" s="148"/>
      <c r="M2919" s="148"/>
    </row>
    <row r="2920" spans="5:13" s="147" customFormat="1" ht="15">
      <c r="E2920" s="148"/>
      <c r="I2920" s="148"/>
      <c r="M2920" s="148"/>
    </row>
    <row r="2921" spans="5:13" s="147" customFormat="1" ht="15">
      <c r="E2921" s="148"/>
      <c r="I2921" s="148"/>
      <c r="M2921" s="148"/>
    </row>
    <row r="2922" spans="5:13" s="147" customFormat="1" ht="15">
      <c r="E2922" s="148"/>
      <c r="I2922" s="148"/>
      <c r="M2922" s="148"/>
    </row>
    <row r="2923" spans="5:13" s="147" customFormat="1" ht="15">
      <c r="E2923" s="148"/>
      <c r="I2923" s="148"/>
      <c r="M2923" s="148"/>
    </row>
    <row r="2924" spans="5:13" s="147" customFormat="1" ht="15">
      <c r="E2924" s="148"/>
      <c r="I2924" s="148"/>
      <c r="M2924" s="148"/>
    </row>
    <row r="2925" spans="5:13" s="147" customFormat="1" ht="15">
      <c r="E2925" s="148"/>
      <c r="I2925" s="148"/>
      <c r="M2925" s="148"/>
    </row>
    <row r="2926" spans="5:13" s="147" customFormat="1" ht="15">
      <c r="E2926" s="148"/>
      <c r="I2926" s="148"/>
      <c r="M2926" s="148"/>
    </row>
    <row r="2927" spans="5:13" s="147" customFormat="1" ht="15">
      <c r="E2927" s="148"/>
      <c r="I2927" s="148"/>
      <c r="M2927" s="148"/>
    </row>
    <row r="2928" spans="5:13" s="147" customFormat="1" ht="15">
      <c r="E2928" s="148"/>
      <c r="I2928" s="148"/>
      <c r="M2928" s="148"/>
    </row>
    <row r="2929" spans="5:13" s="147" customFormat="1" ht="15">
      <c r="E2929" s="148"/>
      <c r="I2929" s="148"/>
      <c r="M2929" s="148"/>
    </row>
    <row r="2930" spans="5:13" s="147" customFormat="1" ht="15">
      <c r="E2930" s="148"/>
      <c r="I2930" s="148"/>
      <c r="M2930" s="148"/>
    </row>
    <row r="2931" spans="5:13" s="147" customFormat="1" ht="15">
      <c r="E2931" s="148"/>
      <c r="I2931" s="148"/>
      <c r="M2931" s="148"/>
    </row>
    <row r="2932" spans="5:13" s="147" customFormat="1" ht="15">
      <c r="E2932" s="148"/>
      <c r="I2932" s="148"/>
      <c r="M2932" s="148"/>
    </row>
    <row r="2933" spans="5:13" s="147" customFormat="1" ht="15">
      <c r="E2933" s="148"/>
      <c r="I2933" s="148"/>
      <c r="M2933" s="148"/>
    </row>
    <row r="2934" spans="5:13" s="147" customFormat="1" ht="15">
      <c r="E2934" s="148"/>
      <c r="I2934" s="148"/>
      <c r="M2934" s="148"/>
    </row>
    <row r="2935" spans="5:13" s="147" customFormat="1" ht="15">
      <c r="E2935" s="148"/>
      <c r="I2935" s="148"/>
      <c r="M2935" s="148"/>
    </row>
    <row r="2936" spans="5:13" s="147" customFormat="1" ht="15">
      <c r="E2936" s="148"/>
      <c r="I2936" s="148"/>
      <c r="M2936" s="148"/>
    </row>
    <row r="2937" spans="5:13" s="147" customFormat="1" ht="15">
      <c r="E2937" s="148"/>
      <c r="I2937" s="148"/>
      <c r="M2937" s="148"/>
    </row>
    <row r="2938" spans="5:13" s="147" customFormat="1" ht="15">
      <c r="E2938" s="148"/>
      <c r="I2938" s="148"/>
      <c r="M2938" s="148"/>
    </row>
    <row r="2939" spans="5:13" s="147" customFormat="1" ht="15">
      <c r="E2939" s="148"/>
      <c r="I2939" s="148"/>
      <c r="M2939" s="148"/>
    </row>
    <row r="2940" spans="5:13" s="147" customFormat="1" ht="15">
      <c r="E2940" s="148"/>
      <c r="I2940" s="148"/>
      <c r="M2940" s="148"/>
    </row>
    <row r="2941" spans="5:13" s="147" customFormat="1" ht="15">
      <c r="E2941" s="148"/>
      <c r="I2941" s="148"/>
      <c r="M2941" s="148"/>
    </row>
    <row r="2942" spans="5:13" s="147" customFormat="1" ht="15">
      <c r="E2942" s="148"/>
      <c r="I2942" s="148"/>
      <c r="M2942" s="148"/>
    </row>
    <row r="2943" spans="5:13" s="147" customFormat="1" ht="15">
      <c r="E2943" s="148"/>
      <c r="I2943" s="148"/>
      <c r="M2943" s="148"/>
    </row>
    <row r="2944" spans="5:13" s="147" customFormat="1" ht="15">
      <c r="E2944" s="148"/>
      <c r="I2944" s="148"/>
      <c r="M2944" s="148"/>
    </row>
    <row r="2945" spans="5:13" s="147" customFormat="1" ht="15">
      <c r="E2945" s="148"/>
      <c r="I2945" s="148"/>
      <c r="M2945" s="148"/>
    </row>
    <row r="2946" spans="5:13" s="147" customFormat="1" ht="15">
      <c r="E2946" s="148"/>
      <c r="I2946" s="148"/>
      <c r="M2946" s="148"/>
    </row>
    <row r="2947" spans="5:13" s="147" customFormat="1" ht="15">
      <c r="E2947" s="148"/>
      <c r="I2947" s="148"/>
      <c r="M2947" s="148"/>
    </row>
    <row r="2948" spans="5:13" s="147" customFormat="1" ht="15">
      <c r="E2948" s="148"/>
      <c r="I2948" s="148"/>
      <c r="M2948" s="148"/>
    </row>
    <row r="2949" spans="5:13" s="147" customFormat="1" ht="15">
      <c r="E2949" s="148"/>
      <c r="I2949" s="148"/>
      <c r="M2949" s="148"/>
    </row>
    <row r="2950" spans="5:13" s="147" customFormat="1" ht="15">
      <c r="E2950" s="148"/>
      <c r="I2950" s="148"/>
      <c r="M2950" s="148"/>
    </row>
    <row r="2951" spans="5:13" s="147" customFormat="1" ht="15">
      <c r="E2951" s="148"/>
      <c r="I2951" s="148"/>
      <c r="M2951" s="148"/>
    </row>
    <row r="2952" spans="5:13" s="147" customFormat="1" ht="15">
      <c r="E2952" s="148"/>
      <c r="I2952" s="148"/>
      <c r="M2952" s="148"/>
    </row>
    <row r="2953" spans="5:13" s="147" customFormat="1" ht="15">
      <c r="E2953" s="148"/>
      <c r="I2953" s="148"/>
      <c r="M2953" s="148"/>
    </row>
    <row r="2954" spans="5:13" s="147" customFormat="1" ht="15">
      <c r="E2954" s="148"/>
      <c r="I2954" s="148"/>
      <c r="M2954" s="148"/>
    </row>
    <row r="2955" spans="5:13" s="147" customFormat="1" ht="15">
      <c r="E2955" s="148"/>
      <c r="I2955" s="148"/>
      <c r="M2955" s="148"/>
    </row>
    <row r="2956" spans="5:13" s="147" customFormat="1" ht="15">
      <c r="E2956" s="148"/>
      <c r="I2956" s="148"/>
      <c r="M2956" s="148"/>
    </row>
    <row r="2957" spans="5:13" s="147" customFormat="1" ht="15">
      <c r="E2957" s="148"/>
      <c r="I2957" s="148"/>
      <c r="M2957" s="148"/>
    </row>
    <row r="2958" spans="5:13" s="147" customFormat="1" ht="15">
      <c r="E2958" s="148"/>
      <c r="I2958" s="148"/>
      <c r="M2958" s="148"/>
    </row>
    <row r="2959" spans="5:13" s="147" customFormat="1" ht="15">
      <c r="E2959" s="148"/>
      <c r="I2959" s="148"/>
      <c r="M2959" s="148"/>
    </row>
    <row r="2960" spans="5:13" s="147" customFormat="1" ht="15">
      <c r="E2960" s="148"/>
      <c r="I2960" s="148"/>
      <c r="M2960" s="148"/>
    </row>
    <row r="2961" spans="5:13" s="147" customFormat="1" ht="15">
      <c r="E2961" s="148"/>
      <c r="I2961" s="148"/>
      <c r="M2961" s="148"/>
    </row>
    <row r="2962" spans="5:13" s="147" customFormat="1" ht="15">
      <c r="E2962" s="148"/>
      <c r="I2962" s="148"/>
      <c r="M2962" s="148"/>
    </row>
    <row r="2963" spans="5:13" s="147" customFormat="1" ht="15">
      <c r="E2963" s="148"/>
      <c r="I2963" s="148"/>
      <c r="M2963" s="148"/>
    </row>
    <row r="2964" spans="5:13" s="147" customFormat="1" ht="15">
      <c r="E2964" s="148"/>
      <c r="I2964" s="148"/>
      <c r="M2964" s="148"/>
    </row>
    <row r="2965" spans="5:13" s="147" customFormat="1" ht="15">
      <c r="E2965" s="148"/>
      <c r="I2965" s="148"/>
      <c r="M2965" s="148"/>
    </row>
    <row r="2966" spans="5:13" s="147" customFormat="1" ht="15">
      <c r="E2966" s="148"/>
      <c r="I2966" s="148"/>
      <c r="M2966" s="148"/>
    </row>
    <row r="2967" spans="5:13" s="147" customFormat="1" ht="15">
      <c r="E2967" s="148"/>
      <c r="I2967" s="148"/>
      <c r="M2967" s="148"/>
    </row>
    <row r="2968" spans="5:13" s="147" customFormat="1" ht="15">
      <c r="E2968" s="148"/>
      <c r="I2968" s="148"/>
      <c r="M2968" s="148"/>
    </row>
    <row r="2969" spans="5:13" s="147" customFormat="1" ht="15">
      <c r="E2969" s="148"/>
      <c r="I2969" s="148"/>
      <c r="M2969" s="148"/>
    </row>
    <row r="2970" spans="5:13" s="147" customFormat="1" ht="15">
      <c r="E2970" s="148"/>
      <c r="I2970" s="148"/>
      <c r="M2970" s="148"/>
    </row>
    <row r="2971" spans="5:13" s="147" customFormat="1" ht="15">
      <c r="E2971" s="148"/>
      <c r="I2971" s="148"/>
      <c r="M2971" s="148"/>
    </row>
    <row r="2972" spans="5:13" s="147" customFormat="1" ht="15">
      <c r="E2972" s="148"/>
      <c r="I2972" s="148"/>
      <c r="M2972" s="148"/>
    </row>
    <row r="2973" spans="5:13" s="147" customFormat="1" ht="15">
      <c r="E2973" s="148"/>
      <c r="I2973" s="148"/>
      <c r="M2973" s="148"/>
    </row>
    <row r="2974" spans="5:13" s="147" customFormat="1" ht="15">
      <c r="E2974" s="148"/>
      <c r="I2974" s="148"/>
      <c r="M2974" s="148"/>
    </row>
    <row r="2975" spans="5:13" s="147" customFormat="1" ht="15">
      <c r="E2975" s="148"/>
      <c r="I2975" s="148"/>
      <c r="M2975" s="148"/>
    </row>
    <row r="2976" spans="5:13" s="147" customFormat="1" ht="15">
      <c r="E2976" s="148"/>
      <c r="I2976" s="148"/>
      <c r="M2976" s="148"/>
    </row>
    <row r="2977" spans="5:13" s="147" customFormat="1" ht="15">
      <c r="E2977" s="148"/>
      <c r="I2977" s="148"/>
      <c r="M2977" s="148"/>
    </row>
    <row r="2978" spans="5:13" s="147" customFormat="1" ht="15">
      <c r="E2978" s="148"/>
      <c r="I2978" s="148"/>
      <c r="M2978" s="148"/>
    </row>
    <row r="2979" spans="5:13" s="147" customFormat="1" ht="15">
      <c r="E2979" s="148"/>
      <c r="I2979" s="148"/>
      <c r="M2979" s="148"/>
    </row>
    <row r="2980" spans="5:13" s="147" customFormat="1" ht="15">
      <c r="E2980" s="148"/>
      <c r="I2980" s="148"/>
      <c r="M2980" s="148"/>
    </row>
    <row r="2981" spans="5:13" s="147" customFormat="1" ht="15">
      <c r="E2981" s="148"/>
      <c r="I2981" s="148"/>
      <c r="M2981" s="148"/>
    </row>
    <row r="2982" spans="5:13" s="147" customFormat="1" ht="15">
      <c r="E2982" s="148"/>
      <c r="I2982" s="148"/>
      <c r="M2982" s="148"/>
    </row>
    <row r="2983" spans="5:13" s="147" customFormat="1" ht="15">
      <c r="E2983" s="148"/>
      <c r="I2983" s="148"/>
      <c r="M2983" s="148"/>
    </row>
    <row r="2984" spans="5:13" s="147" customFormat="1" ht="15">
      <c r="E2984" s="148"/>
      <c r="I2984" s="148"/>
      <c r="M2984" s="148"/>
    </row>
    <row r="2985" spans="5:13" s="147" customFormat="1" ht="15">
      <c r="E2985" s="148"/>
      <c r="I2985" s="148"/>
      <c r="M2985" s="148"/>
    </row>
    <row r="2986" spans="5:13" s="147" customFormat="1" ht="15">
      <c r="E2986" s="148"/>
      <c r="I2986" s="148"/>
      <c r="M2986" s="148"/>
    </row>
    <row r="2987" spans="5:13" s="147" customFormat="1" ht="15">
      <c r="E2987" s="148"/>
      <c r="I2987" s="148"/>
      <c r="M2987" s="148"/>
    </row>
    <row r="2988" spans="5:13" s="147" customFormat="1" ht="15">
      <c r="E2988" s="148"/>
      <c r="I2988" s="148"/>
      <c r="M2988" s="148"/>
    </row>
    <row r="2989" spans="5:13" s="147" customFormat="1" ht="15">
      <c r="E2989" s="148"/>
      <c r="I2989" s="148"/>
      <c r="M2989" s="148"/>
    </row>
    <row r="2990" spans="5:13" s="147" customFormat="1" ht="15">
      <c r="E2990" s="148"/>
      <c r="I2990" s="148"/>
      <c r="M2990" s="148"/>
    </row>
    <row r="2991" spans="5:13" s="147" customFormat="1" ht="15">
      <c r="E2991" s="148"/>
      <c r="I2991" s="148"/>
      <c r="M2991" s="148"/>
    </row>
    <row r="2992" spans="5:13" s="147" customFormat="1" ht="15">
      <c r="E2992" s="148"/>
      <c r="I2992" s="148"/>
      <c r="M2992" s="148"/>
    </row>
    <row r="2993" spans="5:13" s="147" customFormat="1" ht="15">
      <c r="E2993" s="148"/>
      <c r="I2993" s="148"/>
      <c r="M2993" s="148"/>
    </row>
    <row r="2994" spans="5:13" s="147" customFormat="1" ht="15">
      <c r="E2994" s="148"/>
      <c r="I2994" s="148"/>
      <c r="M2994" s="148"/>
    </row>
    <row r="2995" spans="5:13" s="147" customFormat="1" ht="15">
      <c r="E2995" s="148"/>
      <c r="I2995" s="148"/>
      <c r="M2995" s="148"/>
    </row>
    <row r="2996" spans="5:13" s="147" customFormat="1" ht="15">
      <c r="E2996" s="148"/>
      <c r="I2996" s="148"/>
      <c r="M2996" s="148"/>
    </row>
    <row r="2997" spans="5:13" s="147" customFormat="1" ht="15">
      <c r="E2997" s="148"/>
      <c r="I2997" s="148"/>
      <c r="M2997" s="148"/>
    </row>
    <row r="2998" spans="5:13" s="147" customFormat="1" ht="15">
      <c r="E2998" s="148"/>
      <c r="I2998" s="148"/>
      <c r="M2998" s="148"/>
    </row>
    <row r="2999" spans="5:13" s="147" customFormat="1" ht="15">
      <c r="E2999" s="148"/>
      <c r="I2999" s="148"/>
      <c r="M2999" s="148"/>
    </row>
    <row r="3000" spans="5:13" s="147" customFormat="1" ht="15">
      <c r="E3000" s="148"/>
      <c r="I3000" s="148"/>
      <c r="M3000" s="148"/>
    </row>
    <row r="3001" spans="5:13" s="147" customFormat="1" ht="15">
      <c r="E3001" s="148"/>
      <c r="I3001" s="148"/>
      <c r="M3001" s="148"/>
    </row>
    <row r="3002" spans="5:13" s="147" customFormat="1" ht="15">
      <c r="E3002" s="148"/>
      <c r="I3002" s="148"/>
      <c r="M3002" s="148"/>
    </row>
    <row r="3003" spans="5:13" s="147" customFormat="1" ht="15">
      <c r="E3003" s="148"/>
      <c r="I3003" s="148"/>
      <c r="M3003" s="148"/>
    </row>
    <row r="3004" spans="5:13" s="147" customFormat="1" ht="15">
      <c r="E3004" s="148"/>
      <c r="I3004" s="148"/>
      <c r="M3004" s="148"/>
    </row>
    <row r="3005" spans="5:13" s="147" customFormat="1" ht="15">
      <c r="E3005" s="148"/>
      <c r="I3005" s="148"/>
      <c r="M3005" s="148"/>
    </row>
    <row r="3006" spans="5:13" s="147" customFormat="1" ht="15">
      <c r="E3006" s="148"/>
      <c r="I3006" s="148"/>
      <c r="M3006" s="148"/>
    </row>
    <row r="3007" spans="5:13" s="147" customFormat="1" ht="15">
      <c r="E3007" s="148"/>
      <c r="I3007" s="148"/>
      <c r="M3007" s="148"/>
    </row>
    <row r="3008" spans="5:13" s="147" customFormat="1" ht="15">
      <c r="E3008" s="148"/>
      <c r="I3008" s="148"/>
      <c r="M3008" s="148"/>
    </row>
    <row r="3009" spans="5:13" s="147" customFormat="1" ht="15">
      <c r="E3009" s="148"/>
      <c r="I3009" s="148"/>
      <c r="M3009" s="148"/>
    </row>
    <row r="3010" spans="5:13" s="147" customFormat="1" ht="15">
      <c r="E3010" s="148"/>
      <c r="I3010" s="148"/>
      <c r="M3010" s="148"/>
    </row>
    <row r="3011" spans="5:13" s="147" customFormat="1" ht="15">
      <c r="E3011" s="148"/>
      <c r="I3011" s="148"/>
      <c r="M3011" s="148"/>
    </row>
    <row r="3012" spans="5:13" s="147" customFormat="1" ht="15">
      <c r="E3012" s="148"/>
      <c r="I3012" s="148"/>
      <c r="M3012" s="148"/>
    </row>
    <row r="3013" spans="5:13" s="147" customFormat="1" ht="15">
      <c r="E3013" s="148"/>
      <c r="I3013" s="148"/>
      <c r="M3013" s="148"/>
    </row>
    <row r="3014" spans="5:13" s="147" customFormat="1" ht="15">
      <c r="E3014" s="148"/>
      <c r="I3014" s="148"/>
      <c r="M3014" s="148"/>
    </row>
    <row r="3015" spans="5:13" s="147" customFormat="1" ht="15">
      <c r="E3015" s="148"/>
      <c r="I3015" s="148"/>
      <c r="M3015" s="148"/>
    </row>
    <row r="3016" spans="5:13" s="147" customFormat="1" ht="15">
      <c r="E3016" s="148"/>
      <c r="I3016" s="148"/>
      <c r="M3016" s="148"/>
    </row>
    <row r="3017" spans="5:13" s="147" customFormat="1" ht="15">
      <c r="E3017" s="148"/>
      <c r="I3017" s="148"/>
      <c r="M3017" s="148"/>
    </row>
    <row r="3018" spans="5:13" s="147" customFormat="1" ht="15">
      <c r="E3018" s="148"/>
      <c r="I3018" s="148"/>
      <c r="M3018" s="148"/>
    </row>
    <row r="3019" spans="5:13" s="147" customFormat="1" ht="15">
      <c r="E3019" s="148"/>
      <c r="I3019" s="148"/>
      <c r="M3019" s="148"/>
    </row>
    <row r="3020" spans="5:13" s="147" customFormat="1" ht="15">
      <c r="E3020" s="148"/>
      <c r="I3020" s="148"/>
      <c r="M3020" s="148"/>
    </row>
    <row r="3021" spans="5:13" s="147" customFormat="1" ht="15">
      <c r="E3021" s="148"/>
      <c r="I3021" s="148"/>
      <c r="M3021" s="148"/>
    </row>
    <row r="3022" spans="5:13" s="147" customFormat="1" ht="15">
      <c r="E3022" s="148"/>
      <c r="I3022" s="148"/>
      <c r="M3022" s="148"/>
    </row>
    <row r="3023" spans="5:13" s="147" customFormat="1" ht="15">
      <c r="E3023" s="148"/>
      <c r="I3023" s="148"/>
      <c r="M3023" s="148"/>
    </row>
    <row r="3024" spans="5:13" s="147" customFormat="1" ht="15">
      <c r="E3024" s="148"/>
      <c r="I3024" s="148"/>
      <c r="M3024" s="148"/>
    </row>
    <row r="3025" spans="5:13" s="147" customFormat="1" ht="15">
      <c r="E3025" s="148"/>
      <c r="I3025" s="148"/>
      <c r="M3025" s="148"/>
    </row>
    <row r="3026" spans="5:13" s="147" customFormat="1" ht="15">
      <c r="E3026" s="148"/>
      <c r="I3026" s="148"/>
      <c r="M3026" s="148"/>
    </row>
    <row r="3027" spans="5:13" s="147" customFormat="1" ht="15">
      <c r="E3027" s="148"/>
      <c r="I3027" s="148"/>
      <c r="M3027" s="148"/>
    </row>
    <row r="3028" spans="5:13" s="147" customFormat="1" ht="15">
      <c r="E3028" s="148"/>
      <c r="I3028" s="148"/>
      <c r="M3028" s="148"/>
    </row>
    <row r="3029" spans="5:13" s="147" customFormat="1" ht="15">
      <c r="E3029" s="148"/>
      <c r="I3029" s="148"/>
      <c r="M3029" s="148"/>
    </row>
    <row r="3030" spans="5:13" s="147" customFormat="1" ht="15">
      <c r="E3030" s="148"/>
      <c r="I3030" s="148"/>
      <c r="M3030" s="148"/>
    </row>
    <row r="3031" spans="5:13" s="147" customFormat="1" ht="15">
      <c r="E3031" s="148"/>
      <c r="I3031" s="148"/>
      <c r="M3031" s="148"/>
    </row>
    <row r="3032" spans="5:13" s="147" customFormat="1" ht="15">
      <c r="E3032" s="148"/>
      <c r="I3032" s="148"/>
      <c r="M3032" s="148"/>
    </row>
    <row r="3033" spans="5:13" s="147" customFormat="1" ht="15">
      <c r="E3033" s="148"/>
      <c r="I3033" s="148"/>
      <c r="M3033" s="148"/>
    </row>
    <row r="3034" spans="5:13" s="147" customFormat="1" ht="15">
      <c r="E3034" s="148"/>
      <c r="I3034" s="148"/>
      <c r="M3034" s="148"/>
    </row>
    <row r="3035" spans="5:13" s="147" customFormat="1" ht="15">
      <c r="E3035" s="148"/>
      <c r="I3035" s="148"/>
      <c r="M3035" s="148"/>
    </row>
    <row r="3036" spans="5:13" s="147" customFormat="1" ht="15">
      <c r="E3036" s="148"/>
      <c r="I3036" s="148"/>
      <c r="M3036" s="148"/>
    </row>
    <row r="3037" spans="5:13" s="147" customFormat="1" ht="15">
      <c r="E3037" s="148"/>
      <c r="I3037" s="148"/>
      <c r="M3037" s="148"/>
    </row>
    <row r="3038" spans="5:13" s="147" customFormat="1" ht="15">
      <c r="E3038" s="148"/>
      <c r="I3038" s="148"/>
      <c r="M3038" s="148"/>
    </row>
    <row r="3039" spans="5:13" s="147" customFormat="1" ht="15">
      <c r="E3039" s="148"/>
      <c r="I3039" s="148"/>
      <c r="M3039" s="148"/>
    </row>
    <row r="3040" spans="5:13" s="147" customFormat="1" ht="15">
      <c r="E3040" s="148"/>
      <c r="I3040" s="148"/>
      <c r="M3040" s="148"/>
    </row>
    <row r="3041" spans="5:13" s="147" customFormat="1" ht="15">
      <c r="E3041" s="148"/>
      <c r="I3041" s="148"/>
      <c r="M3041" s="148"/>
    </row>
    <row r="3042" spans="5:13" s="147" customFormat="1" ht="15">
      <c r="E3042" s="148"/>
      <c r="I3042" s="148"/>
      <c r="M3042" s="148"/>
    </row>
    <row r="3043" spans="5:13" s="147" customFormat="1" ht="15">
      <c r="E3043" s="148"/>
      <c r="I3043" s="148"/>
      <c r="M3043" s="148"/>
    </row>
    <row r="3044" spans="5:13" s="147" customFormat="1" ht="15">
      <c r="E3044" s="148"/>
      <c r="I3044" s="148"/>
      <c r="M3044" s="148"/>
    </row>
    <row r="3045" spans="5:13" s="147" customFormat="1" ht="15">
      <c r="E3045" s="148"/>
      <c r="I3045" s="148"/>
      <c r="M3045" s="148"/>
    </row>
    <row r="3046" spans="5:13" s="147" customFormat="1" ht="15">
      <c r="E3046" s="148"/>
      <c r="I3046" s="148"/>
      <c r="M3046" s="148"/>
    </row>
    <row r="3047" spans="5:13" s="147" customFormat="1" ht="15">
      <c r="E3047" s="148"/>
      <c r="I3047" s="148"/>
      <c r="M3047" s="148"/>
    </row>
    <row r="3048" spans="5:13" s="147" customFormat="1" ht="15">
      <c r="E3048" s="148"/>
      <c r="I3048" s="148"/>
      <c r="M3048" s="148"/>
    </row>
    <row r="3049" spans="5:13" s="147" customFormat="1" ht="15">
      <c r="E3049" s="148"/>
      <c r="I3049" s="148"/>
      <c r="M3049" s="148"/>
    </row>
    <row r="3050" spans="5:13" s="147" customFormat="1" ht="15">
      <c r="E3050" s="148"/>
      <c r="I3050" s="148"/>
      <c r="M3050" s="148"/>
    </row>
    <row r="3051" spans="5:13" s="147" customFormat="1" ht="15">
      <c r="E3051" s="148"/>
      <c r="I3051" s="148"/>
      <c r="M3051" s="148"/>
    </row>
    <row r="3052" spans="5:13" s="147" customFormat="1" ht="15">
      <c r="E3052" s="148"/>
      <c r="I3052" s="148"/>
      <c r="M3052" s="148"/>
    </row>
    <row r="3053" spans="5:13" s="147" customFormat="1" ht="15">
      <c r="E3053" s="148"/>
      <c r="I3053" s="148"/>
      <c r="M3053" s="148"/>
    </row>
    <row r="3054" spans="5:13" s="147" customFormat="1" ht="15">
      <c r="E3054" s="148"/>
      <c r="I3054" s="148"/>
      <c r="M3054" s="148"/>
    </row>
    <row r="3055" spans="5:13" s="147" customFormat="1" ht="15">
      <c r="E3055" s="148"/>
      <c r="I3055" s="148"/>
      <c r="M3055" s="148"/>
    </row>
    <row r="3056" spans="5:13" s="147" customFormat="1" ht="15">
      <c r="E3056" s="148"/>
      <c r="I3056" s="148"/>
      <c r="M3056" s="148"/>
    </row>
    <row r="3057" spans="5:13" s="147" customFormat="1" ht="15">
      <c r="E3057" s="148"/>
      <c r="I3057" s="148"/>
      <c r="M3057" s="148"/>
    </row>
    <row r="3058" spans="5:13" s="147" customFormat="1" ht="15">
      <c r="E3058" s="148"/>
      <c r="I3058" s="148"/>
      <c r="M3058" s="148"/>
    </row>
    <row r="3059" spans="5:13" s="147" customFormat="1" ht="15">
      <c r="E3059" s="148"/>
      <c r="I3059" s="148"/>
      <c r="M3059" s="148"/>
    </row>
    <row r="3060" spans="5:13" s="147" customFormat="1" ht="15">
      <c r="E3060" s="148"/>
      <c r="I3060" s="148"/>
      <c r="M3060" s="148"/>
    </row>
    <row r="3061" spans="5:13" s="147" customFormat="1" ht="15">
      <c r="E3061" s="148"/>
      <c r="I3061" s="148"/>
      <c r="M3061" s="148"/>
    </row>
    <row r="3062" spans="5:13" s="147" customFormat="1" ht="15">
      <c r="E3062" s="148"/>
      <c r="I3062" s="148"/>
      <c r="M3062" s="148"/>
    </row>
    <row r="3063" spans="5:13" s="147" customFormat="1" ht="15">
      <c r="E3063" s="148"/>
      <c r="I3063" s="148"/>
      <c r="M3063" s="148"/>
    </row>
    <row r="3064" spans="5:13" s="147" customFormat="1" ht="15">
      <c r="E3064" s="148"/>
      <c r="I3064" s="148"/>
      <c r="M3064" s="148"/>
    </row>
    <row r="3065" spans="5:13" s="147" customFormat="1" ht="15">
      <c r="E3065" s="148"/>
      <c r="I3065" s="148"/>
      <c r="M3065" s="148"/>
    </row>
    <row r="3066" spans="5:13" s="147" customFormat="1" ht="15">
      <c r="E3066" s="148"/>
      <c r="I3066" s="148"/>
      <c r="M3066" s="148"/>
    </row>
    <row r="3067" spans="5:13" s="147" customFormat="1" ht="15">
      <c r="E3067" s="148"/>
      <c r="I3067" s="148"/>
      <c r="M3067" s="148"/>
    </row>
    <row r="3068" spans="5:13" s="147" customFormat="1" ht="15">
      <c r="E3068" s="148"/>
      <c r="I3068" s="148"/>
      <c r="M3068" s="148"/>
    </row>
    <row r="3069" spans="5:13" s="147" customFormat="1" ht="15">
      <c r="E3069" s="148"/>
      <c r="I3069" s="148"/>
      <c r="M3069" s="148"/>
    </row>
    <row r="3070" spans="5:13" s="147" customFormat="1" ht="15">
      <c r="E3070" s="148"/>
      <c r="I3070" s="148"/>
      <c r="M3070" s="148"/>
    </row>
    <row r="3071" spans="5:13" s="147" customFormat="1" ht="15">
      <c r="E3071" s="148"/>
      <c r="I3071" s="148"/>
      <c r="M3071" s="148"/>
    </row>
    <row r="3072" spans="5:13" s="147" customFormat="1" ht="15">
      <c r="E3072" s="148"/>
      <c r="I3072" s="148"/>
      <c r="M3072" s="148"/>
    </row>
    <row r="3073" spans="5:13" s="147" customFormat="1" ht="15">
      <c r="E3073" s="148"/>
      <c r="I3073" s="148"/>
      <c r="M3073" s="148"/>
    </row>
    <row r="3074" spans="5:13" s="147" customFormat="1" ht="15">
      <c r="E3074" s="148"/>
      <c r="I3074" s="148"/>
      <c r="M3074" s="148"/>
    </row>
    <row r="3075" spans="5:13" s="147" customFormat="1" ht="15">
      <c r="E3075" s="148"/>
      <c r="I3075" s="148"/>
      <c r="M3075" s="148"/>
    </row>
    <row r="3076" spans="5:13" s="147" customFormat="1" ht="15">
      <c r="E3076" s="148"/>
      <c r="I3076" s="148"/>
      <c r="M3076" s="148"/>
    </row>
    <row r="3077" spans="5:13" s="147" customFormat="1" ht="15">
      <c r="E3077" s="148"/>
      <c r="I3077" s="148"/>
      <c r="M3077" s="148"/>
    </row>
    <row r="3078" spans="5:13" s="147" customFormat="1" ht="15">
      <c r="E3078" s="148"/>
      <c r="I3078" s="148"/>
      <c r="M3078" s="148"/>
    </row>
    <row r="3079" spans="5:13" s="147" customFormat="1" ht="15">
      <c r="E3079" s="148"/>
      <c r="I3079" s="148"/>
      <c r="M3079" s="148"/>
    </row>
    <row r="3080" spans="5:13" s="147" customFormat="1" ht="15">
      <c r="E3080" s="148"/>
      <c r="I3080" s="148"/>
      <c r="M3080" s="148"/>
    </row>
    <row r="3081" spans="5:13" s="147" customFormat="1" ht="15">
      <c r="E3081" s="148"/>
      <c r="I3081" s="148"/>
      <c r="M3081" s="148"/>
    </row>
    <row r="3082" spans="5:13" s="147" customFormat="1" ht="15">
      <c r="E3082" s="148"/>
      <c r="I3082" s="148"/>
      <c r="M3082" s="148"/>
    </row>
    <row r="3083" spans="5:13" s="147" customFormat="1" ht="15">
      <c r="E3083" s="148"/>
      <c r="I3083" s="148"/>
      <c r="M3083" s="148"/>
    </row>
    <row r="3084" spans="5:13" s="147" customFormat="1" ht="15">
      <c r="E3084" s="148"/>
      <c r="I3084" s="148"/>
      <c r="M3084" s="148"/>
    </row>
    <row r="3085" spans="5:13" s="147" customFormat="1" ht="15">
      <c r="E3085" s="148"/>
      <c r="I3085" s="148"/>
      <c r="M3085" s="148"/>
    </row>
    <row r="3086" spans="5:13" s="147" customFormat="1" ht="15">
      <c r="E3086" s="148"/>
      <c r="I3086" s="148"/>
      <c r="M3086" s="148"/>
    </row>
    <row r="3087" spans="5:13" s="147" customFormat="1" ht="15">
      <c r="E3087" s="148"/>
      <c r="I3087" s="148"/>
      <c r="M3087" s="148"/>
    </row>
    <row r="3088" spans="5:13" s="147" customFormat="1" ht="15">
      <c r="E3088" s="148"/>
      <c r="I3088" s="148"/>
      <c r="M3088" s="148"/>
    </row>
    <row r="3089" spans="5:13" s="147" customFormat="1" ht="15">
      <c r="E3089" s="148"/>
      <c r="I3089" s="148"/>
      <c r="M3089" s="148"/>
    </row>
    <row r="3090" spans="5:13" s="147" customFormat="1" ht="15">
      <c r="E3090" s="148"/>
      <c r="I3090" s="148"/>
      <c r="M3090" s="148"/>
    </row>
    <row r="3091" spans="5:13" s="147" customFormat="1" ht="15">
      <c r="E3091" s="148"/>
      <c r="I3091" s="148"/>
      <c r="M3091" s="148"/>
    </row>
    <row r="3092" spans="5:13" s="147" customFormat="1" ht="15">
      <c r="E3092" s="148"/>
      <c r="I3092" s="148"/>
      <c r="M3092" s="148"/>
    </row>
    <row r="3093" spans="5:13" s="147" customFormat="1" ht="15">
      <c r="E3093" s="148"/>
      <c r="I3093" s="148"/>
      <c r="M3093" s="148"/>
    </row>
    <row r="3094" spans="5:13" s="147" customFormat="1" ht="15">
      <c r="E3094" s="148"/>
      <c r="I3094" s="148"/>
      <c r="M3094" s="148"/>
    </row>
    <row r="3095" spans="5:13" s="147" customFormat="1" ht="15">
      <c r="E3095" s="148"/>
      <c r="I3095" s="148"/>
      <c r="M3095" s="148"/>
    </row>
    <row r="3096" spans="5:13" s="147" customFormat="1" ht="15">
      <c r="E3096" s="148"/>
      <c r="I3096" s="148"/>
      <c r="M3096" s="148"/>
    </row>
    <row r="3097" spans="5:13" s="147" customFormat="1" ht="15">
      <c r="E3097" s="148"/>
      <c r="I3097" s="148"/>
      <c r="M3097" s="148"/>
    </row>
    <row r="3098" spans="5:13" s="147" customFormat="1" ht="15">
      <c r="E3098" s="148"/>
      <c r="I3098" s="148"/>
      <c r="M3098" s="148"/>
    </row>
    <row r="3099" spans="5:13" s="147" customFormat="1" ht="15">
      <c r="E3099" s="148"/>
      <c r="I3099" s="148"/>
      <c r="M3099" s="148"/>
    </row>
    <row r="3100" spans="5:13" s="147" customFormat="1" ht="15">
      <c r="E3100" s="148"/>
      <c r="I3100" s="148"/>
      <c r="M3100" s="148"/>
    </row>
    <row r="3101" spans="5:13" s="147" customFormat="1" ht="15">
      <c r="E3101" s="148"/>
      <c r="I3101" s="148"/>
      <c r="M3101" s="148"/>
    </row>
    <row r="3102" spans="5:13" s="147" customFormat="1" ht="15">
      <c r="E3102" s="148"/>
      <c r="I3102" s="148"/>
      <c r="M3102" s="148"/>
    </row>
    <row r="3103" spans="5:13" s="147" customFormat="1" ht="15">
      <c r="E3103" s="148"/>
      <c r="I3103" s="148"/>
      <c r="M3103" s="148"/>
    </row>
    <row r="3104" spans="5:13" s="147" customFormat="1" ht="15">
      <c r="E3104" s="148"/>
      <c r="I3104" s="148"/>
      <c r="M3104" s="148"/>
    </row>
    <row r="3105" spans="5:13" s="147" customFormat="1" ht="15">
      <c r="E3105" s="148"/>
      <c r="I3105" s="148"/>
      <c r="M3105" s="148"/>
    </row>
    <row r="3106" spans="5:13" s="147" customFormat="1" ht="15">
      <c r="E3106" s="148"/>
      <c r="I3106" s="148"/>
      <c r="M3106" s="148"/>
    </row>
    <row r="3107" spans="5:13" s="147" customFormat="1" ht="15">
      <c r="E3107" s="148"/>
      <c r="I3107" s="148"/>
      <c r="M3107" s="148"/>
    </row>
    <row r="3108" spans="5:13" s="147" customFormat="1" ht="15">
      <c r="E3108" s="148"/>
      <c r="I3108" s="148"/>
      <c r="M3108" s="148"/>
    </row>
    <row r="3109" spans="5:13" s="147" customFormat="1" ht="15">
      <c r="E3109" s="148"/>
      <c r="I3109" s="148"/>
      <c r="M3109" s="148"/>
    </row>
    <row r="3110" spans="5:13" s="147" customFormat="1" ht="15">
      <c r="E3110" s="148"/>
      <c r="I3110" s="148"/>
      <c r="M3110" s="148"/>
    </row>
    <row r="3111" spans="5:13" s="147" customFormat="1" ht="15">
      <c r="E3111" s="148"/>
      <c r="I3111" s="148"/>
      <c r="M3111" s="148"/>
    </row>
    <row r="3112" spans="5:13" s="147" customFormat="1" ht="15">
      <c r="E3112" s="148"/>
      <c r="I3112" s="148"/>
      <c r="M3112" s="148"/>
    </row>
    <row r="3113" spans="5:13" s="147" customFormat="1" ht="15">
      <c r="E3113" s="148"/>
      <c r="I3113" s="148"/>
      <c r="M3113" s="148"/>
    </row>
    <row r="3114" spans="5:13" s="147" customFormat="1" ht="15">
      <c r="E3114" s="148"/>
      <c r="I3114" s="148"/>
      <c r="M3114" s="148"/>
    </row>
    <row r="3115" spans="5:13" s="147" customFormat="1" ht="15">
      <c r="E3115" s="148"/>
      <c r="I3115" s="148"/>
      <c r="M3115" s="148"/>
    </row>
    <row r="3116" spans="5:13" s="147" customFormat="1" ht="15">
      <c r="E3116" s="148"/>
      <c r="I3116" s="148"/>
      <c r="M3116" s="148"/>
    </row>
    <row r="3117" spans="5:13" s="147" customFormat="1" ht="15">
      <c r="E3117" s="148"/>
      <c r="I3117" s="148"/>
      <c r="M3117" s="148"/>
    </row>
    <row r="3118" spans="5:13" s="147" customFormat="1" ht="15">
      <c r="E3118" s="148"/>
      <c r="I3118" s="148"/>
      <c r="M3118" s="148"/>
    </row>
    <row r="3119" spans="5:13" s="147" customFormat="1" ht="15">
      <c r="E3119" s="148"/>
      <c r="I3119" s="148"/>
      <c r="M3119" s="148"/>
    </row>
    <row r="3120" spans="5:13" s="147" customFormat="1" ht="15">
      <c r="E3120" s="148"/>
      <c r="I3120" s="148"/>
      <c r="M3120" s="148"/>
    </row>
    <row r="3121" spans="5:13" s="147" customFormat="1" ht="15">
      <c r="E3121" s="148"/>
      <c r="I3121" s="148"/>
      <c r="M3121" s="148"/>
    </row>
    <row r="3122" spans="5:13" s="147" customFormat="1" ht="15">
      <c r="E3122" s="148"/>
      <c r="I3122" s="148"/>
      <c r="M3122" s="148"/>
    </row>
    <row r="3123" spans="5:13" s="147" customFormat="1" ht="15">
      <c r="E3123" s="148"/>
      <c r="I3123" s="148"/>
      <c r="M3123" s="148"/>
    </row>
    <row r="3124" spans="5:13" s="147" customFormat="1" ht="15">
      <c r="E3124" s="148"/>
      <c r="I3124" s="148"/>
      <c r="M3124" s="148"/>
    </row>
    <row r="3125" spans="5:13" s="147" customFormat="1" ht="15">
      <c r="E3125" s="148"/>
      <c r="I3125" s="148"/>
      <c r="M3125" s="148"/>
    </row>
    <row r="3126" spans="5:13" s="147" customFormat="1" ht="15">
      <c r="E3126" s="148"/>
      <c r="I3126" s="148"/>
      <c r="M3126" s="148"/>
    </row>
    <row r="3127" spans="5:13" s="147" customFormat="1" ht="15">
      <c r="E3127" s="148"/>
      <c r="I3127" s="148"/>
      <c r="M3127" s="148"/>
    </row>
    <row r="3128" spans="5:13" s="147" customFormat="1" ht="15">
      <c r="E3128" s="148"/>
      <c r="I3128" s="148"/>
      <c r="M3128" s="148"/>
    </row>
    <row r="3129" spans="5:13" s="147" customFormat="1" ht="15">
      <c r="E3129" s="148"/>
      <c r="I3129" s="148"/>
      <c r="M3129" s="148"/>
    </row>
    <row r="3130" spans="5:13" s="147" customFormat="1" ht="15">
      <c r="E3130" s="148"/>
      <c r="I3130" s="148"/>
      <c r="M3130" s="148"/>
    </row>
    <row r="3131" spans="5:13" s="147" customFormat="1" ht="15">
      <c r="E3131" s="148"/>
      <c r="I3131" s="148"/>
      <c r="M3131" s="148"/>
    </row>
    <row r="3132" spans="5:13" s="147" customFormat="1" ht="15">
      <c r="E3132" s="148"/>
      <c r="I3132" s="148"/>
      <c r="M3132" s="148"/>
    </row>
    <row r="3133" spans="5:13" s="147" customFormat="1" ht="15">
      <c r="E3133" s="148"/>
      <c r="I3133" s="148"/>
      <c r="M3133" s="148"/>
    </row>
    <row r="3134" spans="5:13" s="147" customFormat="1" ht="15">
      <c r="E3134" s="148"/>
      <c r="I3134" s="148"/>
      <c r="M3134" s="148"/>
    </row>
    <row r="3135" spans="5:13" s="147" customFormat="1" ht="15">
      <c r="E3135" s="148"/>
      <c r="I3135" s="148"/>
      <c r="M3135" s="148"/>
    </row>
    <row r="3136" spans="5:13" s="147" customFormat="1" ht="15">
      <c r="E3136" s="148"/>
      <c r="I3136" s="148"/>
      <c r="M3136" s="148"/>
    </row>
    <row r="3137" spans="5:13" s="147" customFormat="1" ht="15">
      <c r="E3137" s="148"/>
      <c r="I3137" s="148"/>
      <c r="M3137" s="148"/>
    </row>
    <row r="3138" spans="5:13" s="147" customFormat="1" ht="15">
      <c r="E3138" s="148"/>
      <c r="I3138" s="148"/>
      <c r="M3138" s="148"/>
    </row>
    <row r="3139" spans="5:13" s="147" customFormat="1" ht="15">
      <c r="E3139" s="148"/>
      <c r="I3139" s="148"/>
      <c r="M3139" s="148"/>
    </row>
    <row r="3140" spans="5:13" s="147" customFormat="1" ht="15">
      <c r="E3140" s="148"/>
      <c r="I3140" s="148"/>
      <c r="M3140" s="148"/>
    </row>
    <row r="3141" spans="5:13" s="147" customFormat="1" ht="15">
      <c r="E3141" s="148"/>
      <c r="I3141" s="148"/>
      <c r="M3141" s="148"/>
    </row>
    <row r="3142" spans="5:13" s="147" customFormat="1" ht="15">
      <c r="E3142" s="148"/>
      <c r="I3142" s="148"/>
      <c r="M3142" s="148"/>
    </row>
    <row r="3143" spans="5:13" s="147" customFormat="1" ht="15">
      <c r="E3143" s="148"/>
      <c r="I3143" s="148"/>
      <c r="M3143" s="148"/>
    </row>
    <row r="3144" spans="5:13" s="147" customFormat="1" ht="15">
      <c r="E3144" s="148"/>
      <c r="I3144" s="148"/>
      <c r="M3144" s="148"/>
    </row>
    <row r="3145" spans="5:13" s="147" customFormat="1" ht="15">
      <c r="E3145" s="148"/>
      <c r="I3145" s="148"/>
      <c r="M3145" s="148"/>
    </row>
    <row r="3146" spans="5:13" s="147" customFormat="1" ht="15">
      <c r="E3146" s="148"/>
      <c r="I3146" s="148"/>
      <c r="M3146" s="148"/>
    </row>
    <row r="3147" spans="5:13" s="147" customFormat="1" ht="15">
      <c r="E3147" s="148"/>
      <c r="I3147" s="148"/>
      <c r="M3147" s="148"/>
    </row>
    <row r="3148" spans="5:13" s="147" customFormat="1" ht="15">
      <c r="E3148" s="148"/>
      <c r="I3148" s="148"/>
      <c r="M3148" s="148"/>
    </row>
    <row r="3149" spans="5:13" s="147" customFormat="1" ht="15">
      <c r="E3149" s="148"/>
      <c r="I3149" s="148"/>
      <c r="M3149" s="148"/>
    </row>
    <row r="3150" spans="5:13" s="147" customFormat="1" ht="15">
      <c r="E3150" s="148"/>
      <c r="I3150" s="148"/>
      <c r="M3150" s="148"/>
    </row>
    <row r="3151" spans="5:13" s="147" customFormat="1" ht="15">
      <c r="E3151" s="148"/>
      <c r="I3151" s="148"/>
      <c r="M3151" s="148"/>
    </row>
    <row r="3152" spans="5:13" s="147" customFormat="1" ht="15">
      <c r="E3152" s="148"/>
      <c r="I3152" s="148"/>
      <c r="M3152" s="148"/>
    </row>
    <row r="3153" spans="5:13" s="147" customFormat="1" ht="15">
      <c r="E3153" s="148"/>
      <c r="I3153" s="148"/>
      <c r="M3153" s="148"/>
    </row>
    <row r="3154" spans="5:13" s="147" customFormat="1" ht="15">
      <c r="E3154" s="148"/>
      <c r="I3154" s="148"/>
      <c r="M3154" s="148"/>
    </row>
    <row r="3155" spans="5:13" s="147" customFormat="1" ht="15">
      <c r="E3155" s="148"/>
      <c r="I3155" s="148"/>
      <c r="M3155" s="148"/>
    </row>
    <row r="3156" spans="5:13" s="147" customFormat="1" ht="15">
      <c r="E3156" s="148"/>
      <c r="I3156" s="148"/>
      <c r="M3156" s="148"/>
    </row>
    <row r="3157" spans="5:13" s="147" customFormat="1" ht="15">
      <c r="E3157" s="148"/>
      <c r="I3157" s="148"/>
      <c r="M3157" s="148"/>
    </row>
    <row r="3158" spans="5:13" s="147" customFormat="1" ht="15">
      <c r="E3158" s="148"/>
      <c r="I3158" s="148"/>
      <c r="M3158" s="148"/>
    </row>
    <row r="3159" spans="5:13" s="147" customFormat="1" ht="15">
      <c r="E3159" s="148"/>
      <c r="I3159" s="148"/>
      <c r="M3159" s="148"/>
    </row>
    <row r="3160" spans="5:13" s="147" customFormat="1" ht="15">
      <c r="E3160" s="148"/>
      <c r="I3160" s="148"/>
      <c r="M3160" s="148"/>
    </row>
    <row r="3161" spans="5:13" s="147" customFormat="1" ht="15">
      <c r="E3161" s="148"/>
      <c r="I3161" s="148"/>
      <c r="M3161" s="148"/>
    </row>
    <row r="3162" spans="5:13" s="147" customFormat="1" ht="15">
      <c r="E3162" s="148"/>
      <c r="I3162" s="148"/>
      <c r="M3162" s="148"/>
    </row>
    <row r="3163" spans="5:13" s="147" customFormat="1" ht="15">
      <c r="E3163" s="148"/>
      <c r="I3163" s="148"/>
      <c r="M3163" s="148"/>
    </row>
    <row r="3164" spans="5:13" s="147" customFormat="1" ht="15">
      <c r="E3164" s="148"/>
      <c r="I3164" s="148"/>
      <c r="M3164" s="148"/>
    </row>
    <row r="3165" spans="5:13" s="147" customFormat="1" ht="15">
      <c r="E3165" s="148"/>
      <c r="I3165" s="148"/>
      <c r="M3165" s="148"/>
    </row>
    <row r="3166" spans="5:13" s="147" customFormat="1" ht="15">
      <c r="E3166" s="148"/>
      <c r="I3166" s="148"/>
      <c r="M3166" s="148"/>
    </row>
    <row r="3167" spans="5:13" s="147" customFormat="1" ht="15">
      <c r="E3167" s="148"/>
      <c r="I3167" s="148"/>
      <c r="M3167" s="148"/>
    </row>
    <row r="3168" spans="5:13" s="147" customFormat="1" ht="15">
      <c r="E3168" s="148"/>
      <c r="I3168" s="148"/>
      <c r="M3168" s="148"/>
    </row>
    <row r="3169" spans="5:13" s="147" customFormat="1" ht="15">
      <c r="E3169" s="148"/>
      <c r="I3169" s="148"/>
      <c r="M3169" s="148"/>
    </row>
    <row r="3170" spans="5:13" s="147" customFormat="1" ht="15">
      <c r="E3170" s="148"/>
      <c r="I3170" s="148"/>
      <c r="M3170" s="148"/>
    </row>
    <row r="3171" spans="5:13" s="147" customFormat="1" ht="15">
      <c r="E3171" s="148"/>
      <c r="I3171" s="148"/>
      <c r="M3171" s="148"/>
    </row>
    <row r="3172" spans="5:13" s="147" customFormat="1" ht="15">
      <c r="E3172" s="148"/>
      <c r="I3172" s="148"/>
      <c r="M3172" s="148"/>
    </row>
    <row r="3173" spans="5:13" s="147" customFormat="1" ht="15">
      <c r="E3173" s="148"/>
      <c r="I3173" s="148"/>
      <c r="M3173" s="148"/>
    </row>
    <row r="3174" spans="5:13" s="147" customFormat="1" ht="15">
      <c r="E3174" s="148"/>
      <c r="I3174" s="148"/>
      <c r="M3174" s="148"/>
    </row>
    <row r="3175" spans="5:13" s="147" customFormat="1" ht="15">
      <c r="E3175" s="148"/>
      <c r="I3175" s="148"/>
      <c r="M3175" s="148"/>
    </row>
    <row r="3176" spans="5:13" s="147" customFormat="1" ht="15">
      <c r="E3176" s="148"/>
      <c r="I3176" s="148"/>
      <c r="M3176" s="148"/>
    </row>
    <row r="3177" spans="5:13" s="147" customFormat="1" ht="15">
      <c r="E3177" s="148"/>
      <c r="I3177" s="148"/>
      <c r="M3177" s="148"/>
    </row>
    <row r="3178" spans="5:13" s="147" customFormat="1" ht="15">
      <c r="E3178" s="148"/>
      <c r="I3178" s="148"/>
      <c r="M3178" s="148"/>
    </row>
    <row r="3179" spans="5:13" s="147" customFormat="1" ht="15">
      <c r="E3179" s="148"/>
      <c r="I3179" s="148"/>
      <c r="M3179" s="148"/>
    </row>
    <row r="3180" spans="5:13" s="147" customFormat="1" ht="15">
      <c r="E3180" s="148"/>
      <c r="I3180" s="148"/>
      <c r="M3180" s="148"/>
    </row>
    <row r="3181" spans="5:13" s="147" customFormat="1" ht="15">
      <c r="E3181" s="148"/>
      <c r="I3181" s="148"/>
      <c r="M3181" s="148"/>
    </row>
    <row r="3182" spans="5:13" s="147" customFormat="1" ht="15">
      <c r="E3182" s="148"/>
      <c r="I3182" s="148"/>
      <c r="M3182" s="148"/>
    </row>
    <row r="3183" spans="5:13" s="147" customFormat="1" ht="15">
      <c r="E3183" s="148"/>
      <c r="I3183" s="148"/>
      <c r="M3183" s="148"/>
    </row>
    <row r="3184" spans="5:13" s="147" customFormat="1" ht="15">
      <c r="E3184" s="148"/>
      <c r="I3184" s="148"/>
      <c r="M3184" s="148"/>
    </row>
    <row r="3185" spans="5:13" s="147" customFormat="1" ht="15">
      <c r="E3185" s="148"/>
      <c r="I3185" s="148"/>
      <c r="M3185" s="148"/>
    </row>
    <row r="3186" spans="5:13" s="147" customFormat="1" ht="15">
      <c r="E3186" s="148"/>
      <c r="I3186" s="148"/>
      <c r="M3186" s="148"/>
    </row>
    <row r="3187" spans="5:13" s="147" customFormat="1" ht="15">
      <c r="E3187" s="148"/>
      <c r="I3187" s="148"/>
      <c r="M3187" s="148"/>
    </row>
    <row r="3188" spans="5:13" s="147" customFormat="1" ht="15">
      <c r="E3188" s="148"/>
      <c r="I3188" s="148"/>
      <c r="M3188" s="148"/>
    </row>
    <row r="3189" spans="5:13" s="147" customFormat="1" ht="15">
      <c r="E3189" s="148"/>
      <c r="I3189" s="148"/>
      <c r="M3189" s="148"/>
    </row>
    <row r="3190" spans="5:13" s="147" customFormat="1" ht="15">
      <c r="E3190" s="148"/>
      <c r="I3190" s="148"/>
      <c r="M3190" s="148"/>
    </row>
    <row r="3191" spans="5:13" s="147" customFormat="1" ht="15">
      <c r="E3191" s="148"/>
      <c r="I3191" s="148"/>
      <c r="M3191" s="148"/>
    </row>
    <row r="3192" spans="5:13" s="147" customFormat="1" ht="15">
      <c r="E3192" s="148"/>
      <c r="I3192" s="148"/>
      <c r="M3192" s="148"/>
    </row>
    <row r="3193" spans="5:13" s="147" customFormat="1" ht="15">
      <c r="E3193" s="148"/>
      <c r="I3193" s="148"/>
      <c r="M3193" s="148"/>
    </row>
    <row r="3194" spans="5:13" s="147" customFormat="1" ht="15">
      <c r="E3194" s="148"/>
      <c r="I3194" s="148"/>
      <c r="M3194" s="148"/>
    </row>
    <row r="3195" spans="5:13" s="147" customFormat="1" ht="15">
      <c r="E3195" s="148"/>
      <c r="I3195" s="148"/>
      <c r="M3195" s="148"/>
    </row>
    <row r="3196" spans="5:13" s="147" customFormat="1" ht="15">
      <c r="E3196" s="148"/>
      <c r="I3196" s="148"/>
      <c r="M3196" s="148"/>
    </row>
    <row r="3197" spans="5:13" s="147" customFormat="1" ht="15">
      <c r="E3197" s="148"/>
      <c r="I3197" s="148"/>
      <c r="M3197" s="148"/>
    </row>
    <row r="3198" spans="5:13" s="147" customFormat="1" ht="15">
      <c r="E3198" s="148"/>
      <c r="I3198" s="148"/>
      <c r="M3198" s="148"/>
    </row>
    <row r="3199" spans="5:13" s="147" customFormat="1" ht="15">
      <c r="E3199" s="148"/>
      <c r="I3199" s="148"/>
      <c r="M3199" s="148"/>
    </row>
    <row r="3200" spans="5:13" s="147" customFormat="1" ht="15">
      <c r="E3200" s="148"/>
      <c r="I3200" s="148"/>
      <c r="M3200" s="148"/>
    </row>
    <row r="3201" spans="5:13" s="147" customFormat="1" ht="15">
      <c r="E3201" s="148"/>
      <c r="I3201" s="148"/>
      <c r="M3201" s="148"/>
    </row>
    <row r="3202" spans="5:13" s="147" customFormat="1" ht="15">
      <c r="E3202" s="148"/>
      <c r="I3202" s="148"/>
      <c r="M3202" s="148"/>
    </row>
    <row r="3203" spans="5:13" s="147" customFormat="1" ht="15">
      <c r="E3203" s="148"/>
      <c r="I3203" s="148"/>
      <c r="M3203" s="148"/>
    </row>
    <row r="3204" spans="5:13" s="147" customFormat="1" ht="15">
      <c r="E3204" s="148"/>
      <c r="I3204" s="148"/>
      <c r="M3204" s="148"/>
    </row>
    <row r="3205" spans="5:13" s="147" customFormat="1" ht="15">
      <c r="E3205" s="148"/>
      <c r="I3205" s="148"/>
      <c r="M3205" s="148"/>
    </row>
    <row r="3206" spans="5:13" s="147" customFormat="1" ht="15">
      <c r="E3206" s="148"/>
      <c r="I3206" s="148"/>
      <c r="M3206" s="148"/>
    </row>
    <row r="3207" spans="5:13" s="147" customFormat="1" ht="15">
      <c r="E3207" s="148"/>
      <c r="I3207" s="148"/>
      <c r="M3207" s="148"/>
    </row>
    <row r="3208" spans="5:13" s="147" customFormat="1" ht="15">
      <c r="E3208" s="148"/>
      <c r="I3208" s="148"/>
      <c r="M3208" s="148"/>
    </row>
    <row r="3209" spans="5:13" s="147" customFormat="1" ht="15">
      <c r="E3209" s="148"/>
      <c r="I3209" s="148"/>
      <c r="M3209" s="148"/>
    </row>
    <row r="3210" spans="5:13" s="147" customFormat="1" ht="15">
      <c r="E3210" s="148"/>
      <c r="I3210" s="148"/>
      <c r="M3210" s="148"/>
    </row>
    <row r="3211" spans="5:13" s="147" customFormat="1" ht="15">
      <c r="E3211" s="148"/>
      <c r="I3211" s="148"/>
      <c r="M3211" s="148"/>
    </row>
    <row r="3212" spans="5:13" s="147" customFormat="1" ht="15">
      <c r="E3212" s="148"/>
      <c r="I3212" s="148"/>
      <c r="M3212" s="148"/>
    </row>
    <row r="3213" spans="5:13" s="147" customFormat="1" ht="15">
      <c r="E3213" s="148"/>
      <c r="I3213" s="148"/>
      <c r="M3213" s="148"/>
    </row>
    <row r="3214" spans="5:13" s="147" customFormat="1" ht="15">
      <c r="E3214" s="148"/>
      <c r="I3214" s="148"/>
      <c r="M3214" s="148"/>
    </row>
    <row r="3215" spans="5:13" s="147" customFormat="1" ht="15">
      <c r="E3215" s="148"/>
      <c r="I3215" s="148"/>
      <c r="M3215" s="148"/>
    </row>
    <row r="3216" spans="5:13" s="147" customFormat="1" ht="15">
      <c r="E3216" s="148"/>
      <c r="I3216" s="148"/>
      <c r="M3216" s="148"/>
    </row>
    <row r="3217" spans="5:13" s="147" customFormat="1" ht="15">
      <c r="E3217" s="148"/>
      <c r="I3217" s="148"/>
      <c r="M3217" s="148"/>
    </row>
    <row r="3218" spans="5:13" s="147" customFormat="1" ht="15">
      <c r="E3218" s="148"/>
      <c r="I3218" s="148"/>
      <c r="M3218" s="148"/>
    </row>
    <row r="3219" spans="5:13" s="147" customFormat="1" ht="15">
      <c r="E3219" s="148"/>
      <c r="I3219" s="148"/>
      <c r="M3219" s="148"/>
    </row>
    <row r="3220" spans="5:13" s="147" customFormat="1" ht="15">
      <c r="E3220" s="148"/>
      <c r="I3220" s="148"/>
      <c r="M3220" s="148"/>
    </row>
    <row r="3221" spans="5:13" s="147" customFormat="1" ht="15">
      <c r="E3221" s="148"/>
      <c r="I3221" s="148"/>
      <c r="M3221" s="148"/>
    </row>
    <row r="3222" spans="5:13" s="147" customFormat="1" ht="15">
      <c r="E3222" s="148"/>
      <c r="I3222" s="148"/>
      <c r="M3222" s="148"/>
    </row>
    <row r="3223" spans="5:13" s="147" customFormat="1" ht="15">
      <c r="E3223" s="148"/>
      <c r="I3223" s="148"/>
      <c r="M3223" s="148"/>
    </row>
    <row r="3224" spans="5:13" s="147" customFormat="1" ht="15">
      <c r="E3224" s="148"/>
      <c r="I3224" s="148"/>
      <c r="M3224" s="148"/>
    </row>
    <row r="3225" spans="5:13" s="147" customFormat="1" ht="15">
      <c r="E3225" s="148"/>
      <c r="I3225" s="148"/>
      <c r="M3225" s="148"/>
    </row>
    <row r="3226" spans="5:13" s="147" customFormat="1" ht="15">
      <c r="E3226" s="148"/>
      <c r="I3226" s="148"/>
      <c r="M3226" s="148"/>
    </row>
    <row r="3227" spans="5:13" s="147" customFormat="1" ht="15">
      <c r="E3227" s="148"/>
      <c r="I3227" s="148"/>
      <c r="M3227" s="148"/>
    </row>
    <row r="3228" spans="5:13" s="147" customFormat="1" ht="15">
      <c r="E3228" s="148"/>
      <c r="I3228" s="148"/>
      <c r="M3228" s="148"/>
    </row>
    <row r="3229" spans="5:13" s="147" customFormat="1" ht="15">
      <c r="E3229" s="148"/>
      <c r="I3229" s="148"/>
      <c r="M3229" s="148"/>
    </row>
    <row r="3230" spans="5:13" s="147" customFormat="1" ht="15">
      <c r="E3230" s="148"/>
      <c r="I3230" s="148"/>
      <c r="M3230" s="148"/>
    </row>
    <row r="3231" spans="5:13" s="147" customFormat="1" ht="15">
      <c r="E3231" s="148"/>
      <c r="I3231" s="148"/>
      <c r="M3231" s="148"/>
    </row>
    <row r="3232" spans="5:13" s="147" customFormat="1" ht="15">
      <c r="E3232" s="148"/>
      <c r="I3232" s="148"/>
      <c r="M3232" s="148"/>
    </row>
    <row r="3233" spans="5:13" s="147" customFormat="1" ht="15">
      <c r="E3233" s="148"/>
      <c r="I3233" s="148"/>
      <c r="M3233" s="148"/>
    </row>
    <row r="3234" spans="5:13" s="147" customFormat="1" ht="15">
      <c r="E3234" s="148"/>
      <c r="I3234" s="148"/>
      <c r="M3234" s="148"/>
    </row>
    <row r="3235" spans="5:13" s="147" customFormat="1" ht="15">
      <c r="E3235" s="148"/>
      <c r="I3235" s="148"/>
      <c r="M3235" s="148"/>
    </row>
    <row r="3236" spans="5:13" s="147" customFormat="1" ht="15">
      <c r="E3236" s="148"/>
      <c r="I3236" s="148"/>
      <c r="M3236" s="148"/>
    </row>
    <row r="3237" spans="5:13" s="147" customFormat="1" ht="15">
      <c r="E3237" s="148"/>
      <c r="I3237" s="148"/>
      <c r="M3237" s="148"/>
    </row>
    <row r="3238" spans="5:13" s="147" customFormat="1" ht="15">
      <c r="E3238" s="148"/>
      <c r="I3238" s="148"/>
      <c r="M3238" s="148"/>
    </row>
    <row r="3239" spans="5:13" s="147" customFormat="1" ht="15">
      <c r="E3239" s="148"/>
      <c r="I3239" s="148"/>
      <c r="M3239" s="148"/>
    </row>
    <row r="3240" spans="5:13" s="147" customFormat="1" ht="15">
      <c r="E3240" s="148"/>
      <c r="I3240" s="148"/>
      <c r="M3240" s="148"/>
    </row>
    <row r="3241" spans="5:13" s="147" customFormat="1" ht="15">
      <c r="E3241" s="148"/>
      <c r="I3241" s="148"/>
      <c r="M3241" s="148"/>
    </row>
    <row r="3242" spans="5:13" s="147" customFormat="1" ht="15">
      <c r="E3242" s="148"/>
      <c r="I3242" s="148"/>
      <c r="M3242" s="148"/>
    </row>
    <row r="3243" spans="5:13" s="147" customFormat="1" ht="15">
      <c r="E3243" s="148"/>
      <c r="I3243" s="148"/>
      <c r="M3243" s="148"/>
    </row>
    <row r="3244" spans="5:13" s="147" customFormat="1" ht="15">
      <c r="E3244" s="148"/>
      <c r="I3244" s="148"/>
      <c r="M3244" s="148"/>
    </row>
    <row r="3245" spans="5:13" s="147" customFormat="1" ht="15">
      <c r="E3245" s="148"/>
      <c r="I3245" s="148"/>
      <c r="M3245" s="148"/>
    </row>
    <row r="3246" spans="5:13" s="147" customFormat="1" ht="15">
      <c r="E3246" s="148"/>
      <c r="I3246" s="148"/>
      <c r="M3246" s="148"/>
    </row>
    <row r="3247" spans="5:13" s="147" customFormat="1" ht="15">
      <c r="E3247" s="148"/>
      <c r="I3247" s="148"/>
      <c r="M3247" s="148"/>
    </row>
    <row r="3248" spans="5:13" s="147" customFormat="1" ht="15">
      <c r="E3248" s="148"/>
      <c r="I3248" s="148"/>
      <c r="M3248" s="148"/>
    </row>
    <row r="3249" spans="5:13" s="147" customFormat="1" ht="15">
      <c r="E3249" s="148"/>
      <c r="I3249" s="148"/>
      <c r="M3249" s="148"/>
    </row>
    <row r="3250" spans="5:13" s="147" customFormat="1" ht="15">
      <c r="E3250" s="148"/>
      <c r="I3250" s="148"/>
      <c r="M3250" s="148"/>
    </row>
    <row r="3251" spans="5:13" s="147" customFormat="1" ht="15">
      <c r="E3251" s="148"/>
      <c r="I3251" s="148"/>
      <c r="M3251" s="148"/>
    </row>
    <row r="3252" spans="5:13" s="147" customFormat="1" ht="15">
      <c r="E3252" s="148"/>
      <c r="I3252" s="148"/>
      <c r="M3252" s="148"/>
    </row>
    <row r="3253" spans="5:13" s="147" customFormat="1" ht="15">
      <c r="E3253" s="148"/>
      <c r="I3253" s="148"/>
      <c r="M3253" s="148"/>
    </row>
    <row r="3254" spans="5:13" s="147" customFormat="1" ht="15">
      <c r="E3254" s="148"/>
      <c r="I3254" s="148"/>
      <c r="M3254" s="148"/>
    </row>
    <row r="3255" spans="5:13" s="147" customFormat="1" ht="15">
      <c r="E3255" s="148"/>
      <c r="I3255" s="148"/>
      <c r="M3255" s="148"/>
    </row>
    <row r="3256" spans="5:13" s="147" customFormat="1" ht="15">
      <c r="E3256" s="148"/>
      <c r="I3256" s="148"/>
      <c r="M3256" s="148"/>
    </row>
    <row r="3257" spans="5:13" s="147" customFormat="1" ht="15">
      <c r="E3257" s="148"/>
      <c r="I3257" s="148"/>
      <c r="M3257" s="148"/>
    </row>
    <row r="3258" spans="5:13" s="147" customFormat="1" ht="15">
      <c r="E3258" s="148"/>
      <c r="I3258" s="148"/>
      <c r="M3258" s="148"/>
    </row>
    <row r="3259" spans="5:13" s="147" customFormat="1" ht="15">
      <c r="E3259" s="148"/>
      <c r="I3259" s="148"/>
      <c r="M3259" s="148"/>
    </row>
    <row r="3260" spans="5:13" s="147" customFormat="1" ht="15">
      <c r="E3260" s="148"/>
      <c r="I3260" s="148"/>
      <c r="M3260" s="148"/>
    </row>
    <row r="3261" spans="5:13" s="147" customFormat="1" ht="15">
      <c r="E3261" s="148"/>
      <c r="I3261" s="148"/>
      <c r="M3261" s="148"/>
    </row>
    <row r="3262" spans="5:13" s="147" customFormat="1" ht="15">
      <c r="E3262" s="148"/>
      <c r="I3262" s="148"/>
      <c r="M3262" s="148"/>
    </row>
    <row r="3263" spans="5:13" s="147" customFormat="1" ht="15">
      <c r="E3263" s="148"/>
      <c r="I3263" s="148"/>
      <c r="M3263" s="148"/>
    </row>
    <row r="3264" spans="5:13" s="147" customFormat="1" ht="15">
      <c r="E3264" s="148"/>
      <c r="I3264" s="148"/>
      <c r="M3264" s="148"/>
    </row>
    <row r="3265" spans="5:13" s="147" customFormat="1" ht="15">
      <c r="E3265" s="148"/>
      <c r="I3265" s="148"/>
      <c r="M3265" s="148"/>
    </row>
    <row r="3266" spans="5:13" s="147" customFormat="1" ht="15">
      <c r="E3266" s="148"/>
      <c r="I3266" s="148"/>
      <c r="M3266" s="148"/>
    </row>
    <row r="3267" spans="5:13" s="147" customFormat="1" ht="15">
      <c r="E3267" s="148"/>
      <c r="I3267" s="148"/>
      <c r="M3267" s="148"/>
    </row>
    <row r="3268" spans="5:13" s="147" customFormat="1" ht="15">
      <c r="E3268" s="148"/>
      <c r="I3268" s="148"/>
      <c r="M3268" s="148"/>
    </row>
    <row r="3269" spans="5:13" s="147" customFormat="1" ht="15">
      <c r="E3269" s="148"/>
      <c r="I3269" s="148"/>
      <c r="M3269" s="148"/>
    </row>
    <row r="3270" spans="5:13" s="147" customFormat="1" ht="15">
      <c r="E3270" s="148"/>
      <c r="I3270" s="148"/>
      <c r="M3270" s="148"/>
    </row>
    <row r="3271" spans="5:13" s="147" customFormat="1" ht="15">
      <c r="E3271" s="148"/>
      <c r="I3271" s="148"/>
      <c r="M3271" s="148"/>
    </row>
    <row r="3272" spans="5:13" s="147" customFormat="1" ht="15">
      <c r="E3272" s="148"/>
      <c r="I3272" s="148"/>
      <c r="M3272" s="148"/>
    </row>
    <row r="3273" spans="5:13" s="147" customFormat="1" ht="15">
      <c r="E3273" s="148"/>
      <c r="I3273" s="148"/>
      <c r="M3273" s="148"/>
    </row>
    <row r="3274" spans="5:13" s="147" customFormat="1" ht="15">
      <c r="E3274" s="148"/>
      <c r="I3274" s="148"/>
      <c r="M3274" s="148"/>
    </row>
    <row r="3275" spans="5:13" s="147" customFormat="1" ht="15">
      <c r="E3275" s="148"/>
      <c r="I3275" s="148"/>
      <c r="M3275" s="148"/>
    </row>
    <row r="3276" spans="5:13" s="147" customFormat="1" ht="15">
      <c r="E3276" s="148"/>
      <c r="I3276" s="148"/>
      <c r="M3276" s="148"/>
    </row>
    <row r="3277" spans="5:13" s="147" customFormat="1" ht="15">
      <c r="E3277" s="148"/>
      <c r="I3277" s="148"/>
      <c r="M3277" s="148"/>
    </row>
    <row r="3278" spans="5:13" s="147" customFormat="1" ht="15">
      <c r="E3278" s="148"/>
      <c r="I3278" s="148"/>
      <c r="M3278" s="148"/>
    </row>
    <row r="3279" spans="5:13" s="147" customFormat="1" ht="15">
      <c r="E3279" s="148"/>
      <c r="I3279" s="148"/>
      <c r="M3279" s="148"/>
    </row>
    <row r="3280" spans="5:13" s="147" customFormat="1" ht="15">
      <c r="E3280" s="148"/>
      <c r="I3280" s="148"/>
      <c r="M3280" s="148"/>
    </row>
    <row r="3281" spans="5:13" s="147" customFormat="1" ht="15">
      <c r="E3281" s="148"/>
      <c r="I3281" s="148"/>
      <c r="M3281" s="148"/>
    </row>
    <row r="3282" spans="5:13" s="147" customFormat="1" ht="15">
      <c r="E3282" s="148"/>
      <c r="I3282" s="148"/>
      <c r="M3282" s="148"/>
    </row>
    <row r="3283" spans="5:13" s="147" customFormat="1" ht="15">
      <c r="E3283" s="148"/>
      <c r="I3283" s="148"/>
      <c r="M3283" s="148"/>
    </row>
    <row r="3284" spans="5:13" s="147" customFormat="1" ht="15">
      <c r="E3284" s="148"/>
      <c r="I3284" s="148"/>
      <c r="M3284" s="148"/>
    </row>
    <row r="3285" spans="5:13" s="147" customFormat="1" ht="15">
      <c r="E3285" s="148"/>
      <c r="I3285" s="148"/>
      <c r="M3285" s="148"/>
    </row>
    <row r="3286" spans="5:13" s="147" customFormat="1" ht="15">
      <c r="E3286" s="148"/>
      <c r="I3286" s="148"/>
      <c r="M3286" s="148"/>
    </row>
    <row r="3287" spans="5:13" s="147" customFormat="1" ht="15">
      <c r="E3287" s="148"/>
      <c r="I3287" s="148"/>
      <c r="M3287" s="148"/>
    </row>
    <row r="3288" spans="5:13" s="147" customFormat="1" ht="15">
      <c r="E3288" s="148"/>
      <c r="I3288" s="148"/>
      <c r="M3288" s="148"/>
    </row>
    <row r="3289" spans="5:13" s="147" customFormat="1" ht="15">
      <c r="E3289" s="148"/>
      <c r="I3289" s="148"/>
      <c r="M3289" s="148"/>
    </row>
    <row r="3290" spans="5:13" s="147" customFormat="1" ht="15">
      <c r="E3290" s="148"/>
      <c r="I3290" s="148"/>
      <c r="M3290" s="148"/>
    </row>
    <row r="3291" spans="5:13" s="147" customFormat="1" ht="15">
      <c r="E3291" s="148"/>
      <c r="I3291" s="148"/>
      <c r="M3291" s="148"/>
    </row>
    <row r="3292" spans="5:13" s="147" customFormat="1" ht="15">
      <c r="E3292" s="148"/>
      <c r="I3292" s="148"/>
      <c r="M3292" s="148"/>
    </row>
    <row r="3293" spans="5:13" s="147" customFormat="1" ht="15">
      <c r="E3293" s="148"/>
      <c r="I3293" s="148"/>
      <c r="M3293" s="148"/>
    </row>
    <row r="3294" spans="5:13" s="147" customFormat="1" ht="15">
      <c r="E3294" s="148"/>
      <c r="I3294" s="148"/>
      <c r="M3294" s="148"/>
    </row>
    <row r="3295" spans="5:13" s="147" customFormat="1" ht="15">
      <c r="E3295" s="148"/>
      <c r="I3295" s="148"/>
      <c r="M3295" s="148"/>
    </row>
    <row r="3296" spans="5:13" s="147" customFormat="1" ht="15">
      <c r="E3296" s="148"/>
      <c r="I3296" s="148"/>
      <c r="M3296" s="148"/>
    </row>
    <row r="3297" spans="5:13" s="147" customFormat="1" ht="15">
      <c r="E3297" s="148"/>
      <c r="I3297" s="148"/>
      <c r="M3297" s="148"/>
    </row>
    <row r="3298" spans="5:13" s="147" customFormat="1" ht="15">
      <c r="E3298" s="148"/>
      <c r="I3298" s="148"/>
      <c r="M3298" s="148"/>
    </row>
    <row r="3299" spans="5:13" s="147" customFormat="1" ht="15">
      <c r="E3299" s="148"/>
      <c r="I3299" s="148"/>
      <c r="M3299" s="148"/>
    </row>
    <row r="3300" spans="5:13" s="147" customFormat="1" ht="15">
      <c r="E3300" s="148"/>
      <c r="I3300" s="148"/>
      <c r="M3300" s="148"/>
    </row>
    <row r="3301" spans="5:13" s="147" customFormat="1" ht="15">
      <c r="E3301" s="148"/>
      <c r="I3301" s="148"/>
      <c r="M3301" s="148"/>
    </row>
    <row r="3302" spans="5:13" s="147" customFormat="1" ht="15">
      <c r="E3302" s="148"/>
      <c r="I3302" s="148"/>
      <c r="M3302" s="148"/>
    </row>
    <row r="3303" spans="5:13" s="147" customFormat="1" ht="15">
      <c r="E3303" s="148"/>
      <c r="I3303" s="148"/>
      <c r="M3303" s="148"/>
    </row>
    <row r="3304" spans="5:13" s="147" customFormat="1" ht="15">
      <c r="E3304" s="148"/>
      <c r="I3304" s="148"/>
      <c r="M3304" s="148"/>
    </row>
    <row r="3305" spans="5:13" s="147" customFormat="1" ht="15">
      <c r="E3305" s="148"/>
      <c r="I3305" s="148"/>
      <c r="M3305" s="148"/>
    </row>
    <row r="3306" spans="5:13" s="147" customFormat="1" ht="15">
      <c r="E3306" s="148"/>
      <c r="I3306" s="148"/>
      <c r="M3306" s="148"/>
    </row>
    <row r="3307" spans="5:13" s="147" customFormat="1" ht="15">
      <c r="E3307" s="148"/>
      <c r="I3307" s="148"/>
      <c r="M3307" s="148"/>
    </row>
    <row r="3308" spans="5:13" s="147" customFormat="1" ht="15">
      <c r="E3308" s="148"/>
      <c r="I3308" s="148"/>
      <c r="M3308" s="148"/>
    </row>
    <row r="3309" spans="5:13" s="147" customFormat="1" ht="15">
      <c r="E3309" s="148"/>
      <c r="I3309" s="148"/>
      <c r="M3309" s="148"/>
    </row>
    <row r="3310" spans="5:13" s="147" customFormat="1" ht="15">
      <c r="E3310" s="148"/>
      <c r="I3310" s="148"/>
      <c r="M3310" s="148"/>
    </row>
    <row r="3311" spans="5:13" s="147" customFormat="1" ht="15">
      <c r="E3311" s="148"/>
      <c r="I3311" s="148"/>
      <c r="M3311" s="148"/>
    </row>
    <row r="3312" spans="5:13" s="147" customFormat="1" ht="15">
      <c r="E3312" s="148"/>
      <c r="I3312" s="148"/>
      <c r="M3312" s="148"/>
    </row>
    <row r="3313" spans="5:13" s="147" customFormat="1" ht="15">
      <c r="E3313" s="148"/>
      <c r="I3313" s="148"/>
      <c r="M3313" s="148"/>
    </row>
    <row r="3314" spans="5:13" s="147" customFormat="1" ht="15">
      <c r="E3314" s="148"/>
      <c r="I3314" s="148"/>
      <c r="M3314" s="148"/>
    </row>
    <row r="3315" spans="5:13" s="147" customFormat="1" ht="15">
      <c r="E3315" s="148"/>
      <c r="I3315" s="148"/>
      <c r="M3315" s="148"/>
    </row>
    <row r="3316" spans="5:13" s="147" customFormat="1" ht="15">
      <c r="E3316" s="148"/>
      <c r="I3316" s="148"/>
      <c r="M3316" s="148"/>
    </row>
    <row r="3317" spans="5:13" s="147" customFormat="1" ht="15">
      <c r="E3317" s="148"/>
      <c r="I3317" s="148"/>
      <c r="M3317" s="148"/>
    </row>
    <row r="3318" spans="5:13" s="147" customFormat="1" ht="15">
      <c r="E3318" s="148"/>
      <c r="I3318" s="148"/>
      <c r="M3318" s="148"/>
    </row>
    <row r="3319" spans="5:13" s="147" customFormat="1" ht="15">
      <c r="E3319" s="148"/>
      <c r="I3319" s="148"/>
      <c r="M3319" s="148"/>
    </row>
    <row r="3320" spans="5:13" s="147" customFormat="1" ht="15">
      <c r="E3320" s="148"/>
      <c r="I3320" s="148"/>
      <c r="M3320" s="148"/>
    </row>
    <row r="3321" spans="5:13" s="147" customFormat="1" ht="15">
      <c r="E3321" s="148"/>
      <c r="I3321" s="148"/>
      <c r="M3321" s="148"/>
    </row>
    <row r="3322" spans="5:13" s="147" customFormat="1" ht="15">
      <c r="E3322" s="148"/>
      <c r="I3322" s="148"/>
      <c r="M3322" s="148"/>
    </row>
    <row r="3323" spans="5:13" s="147" customFormat="1" ht="15">
      <c r="E3323" s="148"/>
      <c r="I3323" s="148"/>
      <c r="M3323" s="148"/>
    </row>
    <row r="3324" spans="5:13" s="147" customFormat="1" ht="15">
      <c r="E3324" s="148"/>
      <c r="I3324" s="148"/>
      <c r="M3324" s="148"/>
    </row>
    <row r="3325" spans="5:13" s="147" customFormat="1" ht="15">
      <c r="E3325" s="148"/>
      <c r="I3325" s="148"/>
      <c r="M3325" s="148"/>
    </row>
    <row r="3326" spans="5:13" s="147" customFormat="1" ht="15">
      <c r="E3326" s="148"/>
      <c r="I3326" s="148"/>
      <c r="M3326" s="148"/>
    </row>
    <row r="3327" spans="5:13" s="147" customFormat="1" ht="15">
      <c r="E3327" s="148"/>
      <c r="I3327" s="148"/>
      <c r="M3327" s="148"/>
    </row>
    <row r="3328" spans="5:13" s="147" customFormat="1" ht="15">
      <c r="E3328" s="148"/>
      <c r="I3328" s="148"/>
      <c r="M3328" s="148"/>
    </row>
    <row r="3329" spans="5:13" s="147" customFormat="1" ht="15">
      <c r="E3329" s="148"/>
      <c r="I3329" s="148"/>
      <c r="M3329" s="148"/>
    </row>
    <row r="3330" spans="5:13" s="147" customFormat="1" ht="15">
      <c r="E3330" s="148"/>
      <c r="I3330" s="148"/>
      <c r="M3330" s="148"/>
    </row>
    <row r="3331" spans="5:13" s="147" customFormat="1" ht="15">
      <c r="E3331" s="148"/>
      <c r="I3331" s="148"/>
      <c r="M3331" s="148"/>
    </row>
    <row r="3332" spans="5:13" s="147" customFormat="1" ht="15">
      <c r="E3332" s="148"/>
      <c r="I3332" s="148"/>
      <c r="M3332" s="148"/>
    </row>
    <row r="3333" spans="5:13" s="147" customFormat="1" ht="15">
      <c r="E3333" s="148"/>
      <c r="I3333" s="148"/>
      <c r="M3333" s="148"/>
    </row>
    <row r="3334" spans="5:13" s="147" customFormat="1" ht="15">
      <c r="E3334" s="148"/>
      <c r="I3334" s="148"/>
      <c r="M3334" s="148"/>
    </row>
    <row r="3335" spans="5:13" s="147" customFormat="1" ht="15">
      <c r="E3335" s="148"/>
      <c r="I3335" s="148"/>
      <c r="M3335" s="148"/>
    </row>
    <row r="3336" spans="5:13" s="147" customFormat="1" ht="15">
      <c r="E3336" s="148"/>
      <c r="I3336" s="148"/>
      <c r="M3336" s="148"/>
    </row>
    <row r="3337" spans="5:13" s="147" customFormat="1" ht="15">
      <c r="E3337" s="148"/>
      <c r="I3337" s="148"/>
      <c r="M3337" s="148"/>
    </row>
    <row r="3338" spans="5:13" s="147" customFormat="1" ht="15">
      <c r="E3338" s="148"/>
      <c r="I3338" s="148"/>
      <c r="M3338" s="148"/>
    </row>
    <row r="3339" spans="5:13" s="147" customFormat="1" ht="15">
      <c r="E3339" s="148"/>
      <c r="I3339" s="148"/>
      <c r="M3339" s="148"/>
    </row>
    <row r="3340" spans="5:13" s="147" customFormat="1" ht="15">
      <c r="E3340" s="148"/>
      <c r="I3340" s="148"/>
      <c r="M3340" s="148"/>
    </row>
    <row r="3341" spans="5:13" s="147" customFormat="1" ht="15">
      <c r="E3341" s="148"/>
      <c r="I3341" s="148"/>
      <c r="M3341" s="148"/>
    </row>
    <row r="3342" spans="5:13" s="147" customFormat="1" ht="15">
      <c r="E3342" s="148"/>
      <c r="I3342" s="148"/>
      <c r="M3342" s="148"/>
    </row>
    <row r="3343" spans="5:13" s="147" customFormat="1" ht="15">
      <c r="E3343" s="148"/>
      <c r="I3343" s="148"/>
      <c r="M3343" s="148"/>
    </row>
    <row r="3344" spans="5:13" s="147" customFormat="1" ht="15">
      <c r="E3344" s="148"/>
      <c r="I3344" s="148"/>
      <c r="M3344" s="148"/>
    </row>
    <row r="3345" spans="5:13" s="147" customFormat="1" ht="15">
      <c r="E3345" s="148"/>
      <c r="I3345" s="148"/>
      <c r="M3345" s="148"/>
    </row>
    <row r="3346" spans="5:13" s="147" customFormat="1" ht="15">
      <c r="E3346" s="148"/>
      <c r="I3346" s="148"/>
      <c r="M3346" s="148"/>
    </row>
    <row r="3347" spans="5:13" s="147" customFormat="1" ht="15">
      <c r="E3347" s="148"/>
      <c r="I3347" s="148"/>
      <c r="M3347" s="148"/>
    </row>
    <row r="3348" spans="5:13" s="147" customFormat="1" ht="15">
      <c r="E3348" s="148"/>
      <c r="I3348" s="148"/>
      <c r="M3348" s="148"/>
    </row>
    <row r="3349" spans="5:13" s="147" customFormat="1" ht="15">
      <c r="E3349" s="148"/>
      <c r="I3349" s="148"/>
      <c r="M3349" s="148"/>
    </row>
    <row r="3350" spans="5:13" s="147" customFormat="1" ht="15">
      <c r="E3350" s="148"/>
      <c r="I3350" s="148"/>
      <c r="M3350" s="148"/>
    </row>
    <row r="3351" spans="5:13" s="147" customFormat="1" ht="15">
      <c r="E3351" s="148"/>
      <c r="I3351" s="148"/>
      <c r="M3351" s="148"/>
    </row>
    <row r="3352" spans="5:13" s="147" customFormat="1" ht="15">
      <c r="E3352" s="148"/>
      <c r="I3352" s="148"/>
      <c r="M3352" s="148"/>
    </row>
    <row r="3353" spans="5:13" s="147" customFormat="1" ht="15">
      <c r="E3353" s="148"/>
      <c r="I3353" s="148"/>
      <c r="M3353" s="148"/>
    </row>
    <row r="3354" spans="5:13" s="147" customFormat="1" ht="15">
      <c r="E3354" s="148"/>
      <c r="I3354" s="148"/>
      <c r="M3354" s="148"/>
    </row>
    <row r="3355" spans="5:13" s="147" customFormat="1" ht="15">
      <c r="E3355" s="148"/>
      <c r="I3355" s="148"/>
      <c r="M3355" s="148"/>
    </row>
    <row r="3356" spans="5:13" s="147" customFormat="1" ht="15">
      <c r="E3356" s="148"/>
      <c r="I3356" s="148"/>
      <c r="M3356" s="148"/>
    </row>
    <row r="3357" spans="5:13" s="147" customFormat="1" ht="15">
      <c r="E3357" s="148"/>
      <c r="I3357" s="148"/>
      <c r="M3357" s="148"/>
    </row>
    <row r="3358" spans="5:13" s="147" customFormat="1" ht="15">
      <c r="E3358" s="148"/>
      <c r="I3358" s="148"/>
      <c r="M3358" s="148"/>
    </row>
    <row r="3359" spans="5:13" s="147" customFormat="1" ht="15">
      <c r="E3359" s="148"/>
      <c r="I3359" s="148"/>
      <c r="M3359" s="148"/>
    </row>
    <row r="3360" spans="5:13" s="147" customFormat="1" ht="15">
      <c r="E3360" s="148"/>
      <c r="I3360" s="148"/>
      <c r="M3360" s="148"/>
    </row>
    <row r="3361" spans="5:13" s="147" customFormat="1" ht="15">
      <c r="E3361" s="148"/>
      <c r="I3361" s="148"/>
      <c r="M3361" s="148"/>
    </row>
    <row r="3362" spans="5:13" s="147" customFormat="1" ht="15">
      <c r="E3362" s="148"/>
      <c r="I3362" s="148"/>
      <c r="M3362" s="148"/>
    </row>
    <row r="3363" spans="5:13" s="147" customFormat="1" ht="15">
      <c r="E3363" s="148"/>
      <c r="I3363" s="148"/>
      <c r="M3363" s="148"/>
    </row>
    <row r="3364" spans="5:13" s="147" customFormat="1" ht="15">
      <c r="E3364" s="148"/>
      <c r="I3364" s="148"/>
      <c r="M3364" s="148"/>
    </row>
    <row r="3365" spans="5:13" s="147" customFormat="1" ht="15">
      <c r="E3365" s="148"/>
      <c r="I3365" s="148"/>
      <c r="M3365" s="148"/>
    </row>
    <row r="3366" spans="5:13" s="147" customFormat="1" ht="15">
      <c r="E3366" s="148"/>
      <c r="I3366" s="148"/>
      <c r="M3366" s="148"/>
    </row>
    <row r="3367" spans="5:13" s="147" customFormat="1" ht="15">
      <c r="E3367" s="148"/>
      <c r="I3367" s="148"/>
      <c r="M3367" s="148"/>
    </row>
    <row r="3368" spans="5:13" s="147" customFormat="1" ht="15">
      <c r="E3368" s="148"/>
      <c r="I3368" s="148"/>
      <c r="M3368" s="148"/>
    </row>
    <row r="3369" spans="5:13" s="147" customFormat="1" ht="15">
      <c r="E3369" s="148"/>
      <c r="I3369" s="148"/>
      <c r="M3369" s="148"/>
    </row>
    <row r="3370" spans="5:13" s="147" customFormat="1" ht="15">
      <c r="E3370" s="148"/>
      <c r="I3370" s="148"/>
      <c r="M3370" s="148"/>
    </row>
    <row r="3371" spans="5:13" s="147" customFormat="1" ht="15">
      <c r="E3371" s="148"/>
      <c r="I3371" s="148"/>
      <c r="M3371" s="148"/>
    </row>
    <row r="3372" spans="5:13" s="147" customFormat="1" ht="15">
      <c r="E3372" s="148"/>
      <c r="I3372" s="148"/>
      <c r="M3372" s="148"/>
    </row>
    <row r="3373" spans="5:13" s="147" customFormat="1" ht="15">
      <c r="E3373" s="148"/>
      <c r="I3373" s="148"/>
      <c r="M3373" s="148"/>
    </row>
    <row r="3374" spans="5:13" s="147" customFormat="1" ht="15">
      <c r="E3374" s="148"/>
      <c r="I3374" s="148"/>
      <c r="M3374" s="148"/>
    </row>
    <row r="3375" spans="5:13" s="147" customFormat="1" ht="15">
      <c r="E3375" s="148"/>
      <c r="I3375" s="148"/>
      <c r="M3375" s="148"/>
    </row>
    <row r="3376" spans="5:13" s="147" customFormat="1" ht="15">
      <c r="E3376" s="148"/>
      <c r="I3376" s="148"/>
      <c r="M3376" s="148"/>
    </row>
    <row r="3377" spans="5:13" s="147" customFormat="1" ht="15">
      <c r="E3377" s="148"/>
      <c r="I3377" s="148"/>
      <c r="M3377" s="148"/>
    </row>
    <row r="3378" spans="5:13" s="147" customFormat="1" ht="15">
      <c r="E3378" s="148"/>
      <c r="I3378" s="148"/>
      <c r="M3378" s="148"/>
    </row>
    <row r="3379" spans="5:13" s="147" customFormat="1" ht="15">
      <c r="E3379" s="148"/>
      <c r="I3379" s="148"/>
      <c r="M3379" s="148"/>
    </row>
    <row r="3380" spans="5:13" s="147" customFormat="1" ht="15">
      <c r="E3380" s="148"/>
      <c r="I3380" s="148"/>
      <c r="M3380" s="148"/>
    </row>
    <row r="3381" spans="5:13" s="147" customFormat="1" ht="15">
      <c r="E3381" s="148"/>
      <c r="I3381" s="148"/>
      <c r="M3381" s="148"/>
    </row>
    <row r="3382" spans="5:13" s="147" customFormat="1" ht="15">
      <c r="E3382" s="148"/>
      <c r="I3382" s="148"/>
      <c r="M3382" s="148"/>
    </row>
    <row r="3383" spans="5:13" s="147" customFormat="1" ht="15">
      <c r="E3383" s="148"/>
      <c r="I3383" s="148"/>
      <c r="M3383" s="148"/>
    </row>
    <row r="3384" spans="5:13" s="147" customFormat="1" ht="15">
      <c r="E3384" s="148"/>
      <c r="I3384" s="148"/>
      <c r="M3384" s="148"/>
    </row>
    <row r="3385" spans="5:13" s="147" customFormat="1" ht="15">
      <c r="E3385" s="148"/>
      <c r="I3385" s="148"/>
      <c r="M3385" s="148"/>
    </row>
    <row r="3386" spans="5:13" s="147" customFormat="1" ht="15">
      <c r="E3386" s="148"/>
      <c r="I3386" s="148"/>
      <c r="M3386" s="148"/>
    </row>
    <row r="3387" spans="5:13" s="147" customFormat="1" ht="15">
      <c r="E3387" s="148"/>
      <c r="I3387" s="148"/>
      <c r="M3387" s="148"/>
    </row>
    <row r="3388" spans="5:13" s="147" customFormat="1" ht="15">
      <c r="E3388" s="148"/>
      <c r="I3388" s="148"/>
      <c r="M3388" s="148"/>
    </row>
    <row r="3389" spans="5:13" s="147" customFormat="1" ht="15">
      <c r="E3389" s="148"/>
      <c r="I3389" s="148"/>
      <c r="M3389" s="148"/>
    </row>
    <row r="3390" spans="5:13" s="147" customFormat="1" ht="15">
      <c r="E3390" s="148"/>
      <c r="I3390" s="148"/>
      <c r="M3390" s="148"/>
    </row>
    <row r="3391" spans="5:13" s="147" customFormat="1" ht="15">
      <c r="E3391" s="148"/>
      <c r="I3391" s="148"/>
      <c r="M3391" s="148"/>
    </row>
    <row r="3392" spans="5:13" s="147" customFormat="1" ht="15">
      <c r="E3392" s="148"/>
      <c r="I3392" s="148"/>
      <c r="M3392" s="148"/>
    </row>
    <row r="3393" spans="5:13" s="147" customFormat="1" ht="15">
      <c r="E3393" s="148"/>
      <c r="I3393" s="148"/>
      <c r="M3393" s="148"/>
    </row>
    <row r="3394" spans="5:13" s="147" customFormat="1" ht="15">
      <c r="E3394" s="148"/>
      <c r="I3394" s="148"/>
      <c r="M3394" s="148"/>
    </row>
    <row r="3395" spans="5:13" s="147" customFormat="1" ht="15">
      <c r="E3395" s="148"/>
      <c r="I3395" s="148"/>
      <c r="M3395" s="148"/>
    </row>
    <row r="3396" spans="5:13" s="147" customFormat="1" ht="15">
      <c r="E3396" s="148"/>
      <c r="I3396" s="148"/>
      <c r="M3396" s="148"/>
    </row>
    <row r="3397" spans="5:13" s="147" customFormat="1" ht="15">
      <c r="E3397" s="148"/>
      <c r="I3397" s="148"/>
      <c r="M3397" s="148"/>
    </row>
    <row r="3398" spans="5:13" s="147" customFormat="1" ht="15">
      <c r="E3398" s="148"/>
      <c r="I3398" s="148"/>
      <c r="M3398" s="148"/>
    </row>
    <row r="3399" spans="5:13" s="147" customFormat="1" ht="15">
      <c r="E3399" s="148"/>
      <c r="I3399" s="148"/>
      <c r="M3399" s="148"/>
    </row>
    <row r="3400" spans="5:13" s="147" customFormat="1" ht="15">
      <c r="E3400" s="148"/>
      <c r="I3400" s="148"/>
      <c r="M3400" s="148"/>
    </row>
    <row r="3401" spans="5:13" s="147" customFormat="1" ht="15">
      <c r="E3401" s="148"/>
      <c r="I3401" s="148"/>
      <c r="M3401" s="148"/>
    </row>
    <row r="3402" spans="5:13" s="147" customFormat="1" ht="15">
      <c r="E3402" s="148"/>
      <c r="I3402" s="148"/>
      <c r="M3402" s="148"/>
    </row>
    <row r="3403" spans="5:13" s="147" customFormat="1" ht="15">
      <c r="E3403" s="148"/>
      <c r="I3403" s="148"/>
      <c r="M3403" s="148"/>
    </row>
    <row r="3404" spans="5:13" s="147" customFormat="1" ht="15">
      <c r="E3404" s="148"/>
      <c r="I3404" s="148"/>
      <c r="M3404" s="148"/>
    </row>
    <row r="3405" spans="5:13" s="147" customFormat="1" ht="15">
      <c r="E3405" s="148"/>
      <c r="I3405" s="148"/>
      <c r="M3405" s="148"/>
    </row>
    <row r="3406" spans="5:13" s="147" customFormat="1" ht="15">
      <c r="E3406" s="148"/>
      <c r="I3406" s="148"/>
      <c r="M3406" s="148"/>
    </row>
    <row r="3407" spans="5:13" s="147" customFormat="1" ht="15">
      <c r="E3407" s="148"/>
      <c r="I3407" s="148"/>
      <c r="M3407" s="148"/>
    </row>
    <row r="3408" spans="5:13" s="147" customFormat="1" ht="15">
      <c r="E3408" s="148"/>
      <c r="I3408" s="148"/>
      <c r="M3408" s="148"/>
    </row>
    <row r="3409" spans="5:13" s="147" customFormat="1" ht="15">
      <c r="E3409" s="148"/>
      <c r="I3409" s="148"/>
      <c r="M3409" s="148"/>
    </row>
    <row r="3410" spans="5:13" s="147" customFormat="1" ht="15">
      <c r="E3410" s="148"/>
      <c r="I3410" s="148"/>
      <c r="M3410" s="148"/>
    </row>
    <row r="3411" spans="5:13" s="147" customFormat="1" ht="15">
      <c r="E3411" s="148"/>
      <c r="I3411" s="148"/>
      <c r="M3411" s="148"/>
    </row>
    <row r="3412" spans="5:13" s="147" customFormat="1" ht="15">
      <c r="E3412" s="148"/>
      <c r="I3412" s="148"/>
      <c r="M3412" s="148"/>
    </row>
    <row r="3413" spans="5:13" s="147" customFormat="1" ht="15">
      <c r="E3413" s="148"/>
      <c r="I3413" s="148"/>
      <c r="M3413" s="148"/>
    </row>
    <row r="3414" spans="5:13" s="147" customFormat="1" ht="15">
      <c r="E3414" s="148"/>
      <c r="I3414" s="148"/>
      <c r="M3414" s="148"/>
    </row>
    <row r="3415" spans="5:13" s="147" customFormat="1" ht="15">
      <c r="E3415" s="148"/>
      <c r="I3415" s="148"/>
      <c r="M3415" s="148"/>
    </row>
    <row r="3416" spans="5:13" s="147" customFormat="1" ht="15">
      <c r="E3416" s="148"/>
      <c r="I3416" s="148"/>
      <c r="M3416" s="148"/>
    </row>
    <row r="3417" spans="5:13" s="147" customFormat="1" ht="15">
      <c r="E3417" s="148"/>
      <c r="I3417" s="148"/>
      <c r="M3417" s="148"/>
    </row>
    <row r="3418" spans="5:13" s="147" customFormat="1" ht="15">
      <c r="E3418" s="148"/>
      <c r="I3418" s="148"/>
      <c r="M3418" s="148"/>
    </row>
    <row r="3419" spans="5:13" s="147" customFormat="1" ht="15">
      <c r="E3419" s="148"/>
      <c r="I3419" s="148"/>
      <c r="M3419" s="148"/>
    </row>
    <row r="3420" spans="5:13" s="147" customFormat="1" ht="15">
      <c r="E3420" s="148"/>
      <c r="I3420" s="148"/>
      <c r="M3420" s="148"/>
    </row>
    <row r="3421" spans="5:13" s="147" customFormat="1" ht="15">
      <c r="E3421" s="148"/>
      <c r="I3421" s="148"/>
      <c r="M3421" s="148"/>
    </row>
    <row r="3422" spans="5:13" s="147" customFormat="1" ht="15">
      <c r="E3422" s="148"/>
      <c r="I3422" s="148"/>
      <c r="M3422" s="148"/>
    </row>
    <row r="3423" spans="5:13" s="147" customFormat="1" ht="15">
      <c r="E3423" s="148"/>
      <c r="I3423" s="148"/>
      <c r="M3423" s="148"/>
    </row>
    <row r="3424" spans="5:13" s="147" customFormat="1" ht="15">
      <c r="E3424" s="148"/>
      <c r="I3424" s="148"/>
      <c r="M3424" s="148"/>
    </row>
    <row r="3425" spans="5:13" s="147" customFormat="1" ht="15">
      <c r="E3425" s="148"/>
      <c r="I3425" s="148"/>
      <c r="M3425" s="148"/>
    </row>
    <row r="3426" spans="5:13" s="147" customFormat="1" ht="15">
      <c r="E3426" s="148"/>
      <c r="I3426" s="148"/>
      <c r="M3426" s="148"/>
    </row>
    <row r="3427" spans="5:13" s="147" customFormat="1" ht="15">
      <c r="E3427" s="148"/>
      <c r="I3427" s="148"/>
      <c r="M3427" s="148"/>
    </row>
    <row r="3428" spans="5:13" s="147" customFormat="1" ht="15">
      <c r="E3428" s="148"/>
      <c r="I3428" s="148"/>
      <c r="M3428" s="148"/>
    </row>
    <row r="3429" spans="5:13" s="147" customFormat="1" ht="15">
      <c r="E3429" s="148"/>
      <c r="I3429" s="148"/>
      <c r="M3429" s="148"/>
    </row>
    <row r="3430" spans="5:13" s="147" customFormat="1" ht="15">
      <c r="E3430" s="148"/>
      <c r="I3430" s="148"/>
      <c r="M3430" s="148"/>
    </row>
    <row r="3431" spans="5:13" s="147" customFormat="1" ht="15">
      <c r="E3431" s="148"/>
      <c r="I3431" s="148"/>
      <c r="M3431" s="148"/>
    </row>
    <row r="3432" spans="5:13" s="147" customFormat="1" ht="15">
      <c r="E3432" s="148"/>
      <c r="I3432" s="148"/>
      <c r="M3432" s="148"/>
    </row>
    <row r="3433" spans="5:13" s="147" customFormat="1" ht="15">
      <c r="E3433" s="148"/>
      <c r="I3433" s="148"/>
      <c r="M3433" s="148"/>
    </row>
    <row r="3434" spans="5:13" s="147" customFormat="1" ht="15">
      <c r="E3434" s="148"/>
      <c r="I3434" s="148"/>
      <c r="M3434" s="148"/>
    </row>
    <row r="3435" spans="5:13" s="147" customFormat="1" ht="15">
      <c r="E3435" s="148"/>
      <c r="I3435" s="148"/>
      <c r="M3435" s="148"/>
    </row>
    <row r="3436" spans="5:13" s="147" customFormat="1" ht="15">
      <c r="E3436" s="148"/>
      <c r="I3436" s="148"/>
      <c r="M3436" s="148"/>
    </row>
    <row r="3437" spans="5:13" s="147" customFormat="1" ht="15">
      <c r="E3437" s="148"/>
      <c r="I3437" s="148"/>
      <c r="M3437" s="148"/>
    </row>
    <row r="3438" spans="5:13" s="147" customFormat="1" ht="15">
      <c r="E3438" s="148"/>
      <c r="I3438" s="148"/>
      <c r="M3438" s="148"/>
    </row>
    <row r="3439" spans="5:13" s="147" customFormat="1" ht="15">
      <c r="E3439" s="148"/>
      <c r="I3439" s="148"/>
      <c r="M3439" s="148"/>
    </row>
    <row r="3440" spans="5:13" s="147" customFormat="1" ht="15">
      <c r="E3440" s="148"/>
      <c r="I3440" s="148"/>
      <c r="M3440" s="148"/>
    </row>
    <row r="3441" spans="5:13" s="147" customFormat="1" ht="15">
      <c r="E3441" s="148"/>
      <c r="I3441" s="148"/>
      <c r="M3441" s="148"/>
    </row>
    <row r="3442" spans="5:13" s="147" customFormat="1" ht="15">
      <c r="E3442" s="148"/>
      <c r="I3442" s="148"/>
      <c r="M3442" s="148"/>
    </row>
    <row r="3443" spans="5:13" s="147" customFormat="1" ht="15">
      <c r="E3443" s="148"/>
      <c r="I3443" s="148"/>
      <c r="M3443" s="148"/>
    </row>
    <row r="3444" spans="5:13" s="147" customFormat="1" ht="15">
      <c r="E3444" s="148"/>
      <c r="I3444" s="148"/>
      <c r="M3444" s="148"/>
    </row>
    <row r="3445" spans="5:13" s="147" customFormat="1" ht="15">
      <c r="E3445" s="148"/>
      <c r="I3445" s="148"/>
      <c r="M3445" s="148"/>
    </row>
    <row r="3446" spans="5:13" s="147" customFormat="1" ht="15">
      <c r="E3446" s="148"/>
      <c r="I3446" s="148"/>
      <c r="M3446" s="148"/>
    </row>
    <row r="3447" spans="5:13" s="147" customFormat="1" ht="15">
      <c r="E3447" s="148"/>
      <c r="I3447" s="148"/>
      <c r="M3447" s="148"/>
    </row>
    <row r="3448" spans="5:13" s="147" customFormat="1" ht="15">
      <c r="E3448" s="148"/>
      <c r="I3448" s="148"/>
      <c r="M3448" s="148"/>
    </row>
    <row r="3449" spans="5:13" s="147" customFormat="1" ht="15">
      <c r="E3449" s="148"/>
      <c r="I3449" s="148"/>
      <c r="M3449" s="148"/>
    </row>
    <row r="3450" spans="5:13" s="147" customFormat="1" ht="15">
      <c r="E3450" s="148"/>
      <c r="I3450" s="148"/>
      <c r="M3450" s="148"/>
    </row>
    <row r="3451" spans="5:13" s="147" customFormat="1" ht="15">
      <c r="E3451" s="148"/>
      <c r="I3451" s="148"/>
      <c r="M3451" s="148"/>
    </row>
    <row r="3452" spans="5:13" s="147" customFormat="1" ht="15">
      <c r="E3452" s="148"/>
      <c r="I3452" s="148"/>
      <c r="M3452" s="148"/>
    </row>
    <row r="3453" spans="5:13" s="147" customFormat="1" ht="15">
      <c r="E3453" s="148"/>
      <c r="I3453" s="148"/>
      <c r="M3453" s="148"/>
    </row>
    <row r="3454" spans="5:13" s="147" customFormat="1" ht="15">
      <c r="E3454" s="148"/>
      <c r="I3454" s="148"/>
      <c r="M3454" s="148"/>
    </row>
    <row r="3455" spans="5:13" s="147" customFormat="1" ht="15">
      <c r="E3455" s="148"/>
      <c r="I3455" s="148"/>
      <c r="M3455" s="148"/>
    </row>
    <row r="3456" spans="5:13" s="147" customFormat="1" ht="15">
      <c r="E3456" s="148"/>
      <c r="I3456" s="148"/>
      <c r="M3456" s="148"/>
    </row>
    <row r="3457" spans="5:13" s="147" customFormat="1" ht="15">
      <c r="E3457" s="148"/>
      <c r="I3457" s="148"/>
      <c r="M3457" s="148"/>
    </row>
    <row r="3458" spans="5:13" s="147" customFormat="1" ht="15">
      <c r="E3458" s="148"/>
      <c r="I3458" s="148"/>
      <c r="M3458" s="148"/>
    </row>
    <row r="3459" spans="5:13" s="147" customFormat="1" ht="15">
      <c r="E3459" s="148"/>
      <c r="I3459" s="148"/>
      <c r="M3459" s="148"/>
    </row>
    <row r="3460" spans="5:13" s="147" customFormat="1" ht="15">
      <c r="E3460" s="148"/>
      <c r="I3460" s="148"/>
      <c r="M3460" s="148"/>
    </row>
    <row r="3461" spans="5:13" s="147" customFormat="1" ht="15">
      <c r="E3461" s="148"/>
      <c r="I3461" s="148"/>
      <c r="M3461" s="148"/>
    </row>
    <row r="3462" spans="5:13" s="147" customFormat="1" ht="15">
      <c r="E3462" s="148"/>
      <c r="I3462" s="148"/>
      <c r="M3462" s="148"/>
    </row>
    <row r="3463" spans="5:13" s="147" customFormat="1" ht="15">
      <c r="E3463" s="148"/>
      <c r="I3463" s="148"/>
      <c r="M3463" s="148"/>
    </row>
    <row r="3464" spans="5:13" s="147" customFormat="1" ht="15">
      <c r="E3464" s="148"/>
      <c r="I3464" s="148"/>
      <c r="M3464" s="148"/>
    </row>
    <row r="3465" spans="5:13" s="147" customFormat="1" ht="15">
      <c r="E3465" s="148"/>
      <c r="I3465" s="148"/>
      <c r="M3465" s="148"/>
    </row>
    <row r="3466" spans="5:13" s="147" customFormat="1" ht="15">
      <c r="E3466" s="148"/>
      <c r="I3466" s="148"/>
      <c r="M3466" s="148"/>
    </row>
    <row r="3467" spans="5:13" s="147" customFormat="1" ht="15">
      <c r="E3467" s="148"/>
      <c r="I3467" s="148"/>
      <c r="M3467" s="148"/>
    </row>
    <row r="3468" spans="5:13" s="147" customFormat="1" ht="15">
      <c r="E3468" s="148"/>
      <c r="I3468" s="148"/>
      <c r="M3468" s="148"/>
    </row>
    <row r="3469" spans="5:13" s="147" customFormat="1" ht="15">
      <c r="E3469" s="148"/>
      <c r="I3469" s="148"/>
      <c r="M3469" s="148"/>
    </row>
    <row r="3470" spans="5:13" s="147" customFormat="1" ht="15">
      <c r="E3470" s="148"/>
      <c r="I3470" s="148"/>
      <c r="M3470" s="148"/>
    </row>
    <row r="3471" spans="5:13" s="147" customFormat="1" ht="15">
      <c r="E3471" s="148"/>
      <c r="I3471" s="148"/>
      <c r="M3471" s="148"/>
    </row>
    <row r="3472" spans="5:13" s="147" customFormat="1" ht="15">
      <c r="E3472" s="148"/>
      <c r="I3472" s="148"/>
      <c r="M3472" s="148"/>
    </row>
    <row r="3473" spans="5:13" s="147" customFormat="1" ht="15">
      <c r="E3473" s="148"/>
      <c r="I3473" s="148"/>
      <c r="M3473" s="148"/>
    </row>
    <row r="3474" spans="5:13" s="147" customFormat="1" ht="15">
      <c r="E3474" s="148"/>
      <c r="I3474" s="148"/>
      <c r="M3474" s="148"/>
    </row>
    <row r="3475" spans="5:13" s="147" customFormat="1" ht="15">
      <c r="E3475" s="148"/>
      <c r="I3475" s="148"/>
      <c r="M3475" s="148"/>
    </row>
    <row r="3476" spans="5:13" s="147" customFormat="1" ht="15">
      <c r="E3476" s="148"/>
      <c r="I3476" s="148"/>
      <c r="M3476" s="148"/>
    </row>
    <row r="3477" spans="5:13" s="147" customFormat="1" ht="15">
      <c r="E3477" s="148"/>
      <c r="I3477" s="148"/>
      <c r="M3477" s="148"/>
    </row>
    <row r="3478" spans="5:13" s="147" customFormat="1" ht="15">
      <c r="E3478" s="148"/>
      <c r="I3478" s="148"/>
      <c r="M3478" s="148"/>
    </row>
    <row r="3479" spans="5:13" s="147" customFormat="1" ht="15">
      <c r="E3479" s="148"/>
      <c r="I3479" s="148"/>
      <c r="M3479" s="148"/>
    </row>
    <row r="3480" spans="5:13" s="147" customFormat="1" ht="15">
      <c r="E3480" s="148"/>
      <c r="I3480" s="148"/>
      <c r="M3480" s="148"/>
    </row>
    <row r="3481" spans="5:13" s="147" customFormat="1" ht="15">
      <c r="E3481" s="148"/>
      <c r="I3481" s="148"/>
      <c r="M3481" s="148"/>
    </row>
    <row r="3482" spans="5:13" s="147" customFormat="1" ht="15">
      <c r="E3482" s="148"/>
      <c r="I3482" s="148"/>
      <c r="M3482" s="148"/>
    </row>
    <row r="3483" spans="5:13" s="147" customFormat="1" ht="15">
      <c r="E3483" s="148"/>
      <c r="I3483" s="148"/>
      <c r="M3483" s="148"/>
    </row>
    <row r="3484" spans="5:13" s="147" customFormat="1" ht="15">
      <c r="E3484" s="148"/>
      <c r="I3484" s="148"/>
      <c r="M3484" s="148"/>
    </row>
    <row r="3485" spans="5:13" s="147" customFormat="1" ht="15">
      <c r="E3485" s="148"/>
      <c r="I3485" s="148"/>
      <c r="M3485" s="148"/>
    </row>
    <row r="3486" spans="5:13" s="147" customFormat="1" ht="15">
      <c r="E3486" s="148"/>
      <c r="I3486" s="148"/>
      <c r="M3486" s="148"/>
    </row>
    <row r="3487" spans="5:13" s="147" customFormat="1" ht="15">
      <c r="E3487" s="148"/>
      <c r="I3487" s="148"/>
      <c r="M3487" s="148"/>
    </row>
    <row r="3488" spans="5:13" s="147" customFormat="1" ht="15">
      <c r="E3488" s="148"/>
      <c r="I3488" s="148"/>
      <c r="M3488" s="148"/>
    </row>
    <row r="3489" spans="5:13" s="147" customFormat="1" ht="15">
      <c r="E3489" s="148"/>
      <c r="I3489" s="148"/>
      <c r="M3489" s="148"/>
    </row>
    <row r="3490" spans="5:13" s="147" customFormat="1" ht="15">
      <c r="E3490" s="148"/>
      <c r="I3490" s="148"/>
      <c r="M3490" s="148"/>
    </row>
    <row r="3491" spans="5:13" s="147" customFormat="1" ht="15">
      <c r="E3491" s="148"/>
      <c r="I3491" s="148"/>
      <c r="M3491" s="148"/>
    </row>
    <row r="3492" spans="5:13" s="147" customFormat="1" ht="15">
      <c r="E3492" s="148"/>
      <c r="I3492" s="148"/>
      <c r="M3492" s="148"/>
    </row>
    <row r="3493" spans="5:13" s="147" customFormat="1" ht="15">
      <c r="E3493" s="148"/>
      <c r="I3493" s="148"/>
      <c r="M3493" s="148"/>
    </row>
    <row r="3494" spans="5:13" s="147" customFormat="1" ht="15">
      <c r="E3494" s="148"/>
      <c r="I3494" s="148"/>
      <c r="M3494" s="148"/>
    </row>
    <row r="3495" spans="5:13" s="147" customFormat="1" ht="15">
      <c r="E3495" s="148"/>
      <c r="I3495" s="148"/>
      <c r="M3495" s="148"/>
    </row>
    <row r="3496" spans="5:13" s="147" customFormat="1" ht="15">
      <c r="E3496" s="148"/>
      <c r="I3496" s="148"/>
      <c r="M3496" s="148"/>
    </row>
    <row r="3497" spans="5:13" s="147" customFormat="1" ht="15">
      <c r="E3497" s="148"/>
      <c r="I3497" s="148"/>
      <c r="M3497" s="148"/>
    </row>
    <row r="3498" spans="5:13" s="147" customFormat="1" ht="15">
      <c r="E3498" s="148"/>
      <c r="I3498" s="148"/>
      <c r="M3498" s="148"/>
    </row>
    <row r="3499" spans="5:13" s="147" customFormat="1" ht="15">
      <c r="E3499" s="148"/>
      <c r="I3499" s="148"/>
      <c r="M3499" s="148"/>
    </row>
    <row r="3500" spans="5:13" s="147" customFormat="1" ht="15">
      <c r="E3500" s="148"/>
      <c r="I3500" s="148"/>
      <c r="M3500" s="148"/>
    </row>
    <row r="3501" spans="5:13" s="147" customFormat="1" ht="15">
      <c r="E3501" s="148"/>
      <c r="I3501" s="148"/>
      <c r="M3501" s="148"/>
    </row>
    <row r="3502" spans="5:13" s="147" customFormat="1" ht="15">
      <c r="E3502" s="148"/>
      <c r="I3502" s="148"/>
      <c r="M3502" s="148"/>
    </row>
    <row r="3503" spans="5:13" s="147" customFormat="1" ht="15">
      <c r="E3503" s="148"/>
      <c r="I3503" s="148"/>
      <c r="M3503" s="148"/>
    </row>
    <row r="3504" spans="5:13" s="147" customFormat="1" ht="15">
      <c r="E3504" s="148"/>
      <c r="I3504" s="148"/>
      <c r="M3504" s="148"/>
    </row>
    <row r="3505" spans="5:13" s="147" customFormat="1" ht="15">
      <c r="E3505" s="148"/>
      <c r="I3505" s="148"/>
      <c r="M3505" s="148"/>
    </row>
    <row r="3506" spans="5:13" s="147" customFormat="1" ht="15">
      <c r="E3506" s="148"/>
      <c r="I3506" s="148"/>
      <c r="M3506" s="148"/>
    </row>
    <row r="3507" spans="5:13" s="147" customFormat="1" ht="15">
      <c r="E3507" s="148"/>
      <c r="I3507" s="148"/>
      <c r="M3507" s="148"/>
    </row>
    <row r="3508" spans="5:13" s="147" customFormat="1" ht="15">
      <c r="E3508" s="148"/>
      <c r="I3508" s="148"/>
      <c r="M3508" s="148"/>
    </row>
    <row r="3509" spans="5:13" s="147" customFormat="1" ht="15">
      <c r="E3509" s="148"/>
      <c r="I3509" s="148"/>
      <c r="M3509" s="148"/>
    </row>
    <row r="3510" spans="5:13" s="147" customFormat="1" ht="15">
      <c r="E3510" s="148"/>
      <c r="I3510" s="148"/>
      <c r="M3510" s="148"/>
    </row>
    <row r="3511" spans="5:13" s="147" customFormat="1" ht="15">
      <c r="E3511" s="148"/>
      <c r="I3511" s="148"/>
      <c r="M3511" s="148"/>
    </row>
    <row r="3512" spans="5:13" s="147" customFormat="1" ht="15">
      <c r="E3512" s="148"/>
      <c r="I3512" s="148"/>
      <c r="M3512" s="148"/>
    </row>
    <row r="3513" spans="5:13" s="147" customFormat="1" ht="15">
      <c r="E3513" s="148"/>
      <c r="I3513" s="148"/>
      <c r="M3513" s="148"/>
    </row>
    <row r="3514" spans="5:13" s="147" customFormat="1" ht="15">
      <c r="E3514" s="148"/>
      <c r="I3514" s="148"/>
      <c r="M3514" s="148"/>
    </row>
    <row r="3515" spans="5:13" s="147" customFormat="1" ht="15">
      <c r="E3515" s="148"/>
      <c r="I3515" s="148"/>
      <c r="M3515" s="148"/>
    </row>
    <row r="3516" spans="5:13" s="147" customFormat="1" ht="15">
      <c r="E3516" s="148"/>
      <c r="I3516" s="148"/>
      <c r="M3516" s="148"/>
    </row>
    <row r="3517" spans="5:13" s="147" customFormat="1" ht="15">
      <c r="E3517" s="148"/>
      <c r="I3517" s="148"/>
      <c r="M3517" s="148"/>
    </row>
    <row r="3518" spans="5:13" s="147" customFormat="1" ht="15">
      <c r="E3518" s="148"/>
      <c r="I3518" s="148"/>
      <c r="M3518" s="148"/>
    </row>
    <row r="3519" spans="5:13" s="147" customFormat="1" ht="15">
      <c r="E3519" s="148"/>
      <c r="I3519" s="148"/>
      <c r="M3519" s="148"/>
    </row>
    <row r="3520" spans="5:13" s="147" customFormat="1" ht="15">
      <c r="E3520" s="148"/>
      <c r="I3520" s="148"/>
      <c r="M3520" s="148"/>
    </row>
    <row r="3521" spans="5:13" s="147" customFormat="1" ht="15">
      <c r="E3521" s="148"/>
      <c r="I3521" s="148"/>
      <c r="M3521" s="148"/>
    </row>
    <row r="3522" spans="5:13" s="147" customFormat="1" ht="15">
      <c r="E3522" s="148"/>
      <c r="I3522" s="148"/>
      <c r="M3522" s="148"/>
    </row>
    <row r="3523" spans="5:13" s="147" customFormat="1" ht="15">
      <c r="E3523" s="148"/>
      <c r="I3523" s="148"/>
      <c r="M3523" s="148"/>
    </row>
    <row r="3524" spans="5:13" s="147" customFormat="1" ht="15">
      <c r="E3524" s="148"/>
      <c r="I3524" s="148"/>
      <c r="M3524" s="148"/>
    </row>
    <row r="3525" spans="5:13" s="147" customFormat="1" ht="15">
      <c r="E3525" s="148"/>
      <c r="I3525" s="148"/>
      <c r="M3525" s="148"/>
    </row>
    <row r="3526" spans="5:13" s="147" customFormat="1" ht="15">
      <c r="E3526" s="148"/>
      <c r="I3526" s="148"/>
      <c r="M3526" s="148"/>
    </row>
    <row r="3527" spans="5:13" s="147" customFormat="1" ht="15">
      <c r="E3527" s="148"/>
      <c r="I3527" s="148"/>
      <c r="M3527" s="148"/>
    </row>
    <row r="3528" spans="5:13" s="147" customFormat="1" ht="15">
      <c r="E3528" s="148"/>
      <c r="I3528" s="148"/>
      <c r="M3528" s="148"/>
    </row>
    <row r="3529" spans="5:13" s="147" customFormat="1" ht="15">
      <c r="E3529" s="148"/>
      <c r="I3529" s="148"/>
      <c r="M3529" s="148"/>
    </row>
    <row r="3530" spans="5:13" s="147" customFormat="1" ht="15">
      <c r="E3530" s="148"/>
      <c r="I3530" s="148"/>
      <c r="M3530" s="148"/>
    </row>
    <row r="3531" spans="5:13" s="147" customFormat="1" ht="15">
      <c r="E3531" s="148"/>
      <c r="I3531" s="148"/>
      <c r="M3531" s="148"/>
    </row>
    <row r="3532" spans="5:13" s="147" customFormat="1" ht="15">
      <c r="E3532" s="148"/>
      <c r="I3532" s="148"/>
      <c r="M3532" s="148"/>
    </row>
    <row r="3533" spans="5:13" s="147" customFormat="1" ht="15">
      <c r="E3533" s="148"/>
      <c r="I3533" s="148"/>
      <c r="M3533" s="148"/>
    </row>
    <row r="3534" spans="5:13" s="147" customFormat="1" ht="15">
      <c r="E3534" s="148"/>
      <c r="I3534" s="148"/>
      <c r="M3534" s="148"/>
    </row>
    <row r="3535" spans="5:13" s="147" customFormat="1" ht="15">
      <c r="E3535" s="148"/>
      <c r="I3535" s="148"/>
      <c r="M3535" s="148"/>
    </row>
    <row r="3536" spans="5:13" s="147" customFormat="1" ht="15">
      <c r="E3536" s="148"/>
      <c r="I3536" s="148"/>
      <c r="M3536" s="148"/>
    </row>
    <row r="3537" spans="5:13" s="147" customFormat="1" ht="15">
      <c r="E3537" s="148"/>
      <c r="I3537" s="148"/>
      <c r="M3537" s="148"/>
    </row>
    <row r="3538" spans="5:13" s="147" customFormat="1" ht="15">
      <c r="E3538" s="148"/>
      <c r="I3538" s="148"/>
      <c r="M3538" s="148"/>
    </row>
    <row r="3539" spans="5:13" s="147" customFormat="1" ht="15">
      <c r="E3539" s="148"/>
      <c r="I3539" s="148"/>
      <c r="M3539" s="148"/>
    </row>
    <row r="3540" spans="5:13" s="147" customFormat="1" ht="15">
      <c r="E3540" s="148"/>
      <c r="I3540" s="148"/>
      <c r="M3540" s="148"/>
    </row>
    <row r="3541" spans="5:13" s="147" customFormat="1" ht="15">
      <c r="E3541" s="148"/>
      <c r="I3541" s="148"/>
      <c r="M3541" s="148"/>
    </row>
    <row r="3542" spans="5:13" s="147" customFormat="1" ht="15">
      <c r="E3542" s="148"/>
      <c r="I3542" s="148"/>
      <c r="M3542" s="148"/>
    </row>
    <row r="3543" spans="5:13" s="147" customFormat="1" ht="15">
      <c r="E3543" s="148"/>
      <c r="I3543" s="148"/>
      <c r="M3543" s="148"/>
    </row>
    <row r="3544" spans="5:13" s="147" customFormat="1" ht="15">
      <c r="E3544" s="148"/>
      <c r="I3544" s="148"/>
      <c r="M3544" s="148"/>
    </row>
    <row r="3545" spans="5:13" s="147" customFormat="1" ht="15">
      <c r="E3545" s="148"/>
      <c r="I3545" s="148"/>
      <c r="M3545" s="148"/>
    </row>
    <row r="3546" spans="5:13" s="147" customFormat="1" ht="15">
      <c r="E3546" s="148"/>
      <c r="I3546" s="148"/>
      <c r="M3546" s="148"/>
    </row>
    <row r="3547" spans="5:13" s="147" customFormat="1" ht="15">
      <c r="E3547" s="148"/>
      <c r="I3547" s="148"/>
      <c r="M3547" s="148"/>
    </row>
    <row r="3548" spans="5:13" s="147" customFormat="1" ht="15">
      <c r="E3548" s="148"/>
      <c r="I3548" s="148"/>
      <c r="M3548" s="148"/>
    </row>
    <row r="3549" spans="5:13" s="147" customFormat="1" ht="15">
      <c r="E3549" s="148"/>
      <c r="I3549" s="148"/>
      <c r="M3549" s="148"/>
    </row>
    <row r="3550" spans="5:13" s="147" customFormat="1" ht="15">
      <c r="E3550" s="148"/>
      <c r="I3550" s="148"/>
      <c r="M3550" s="148"/>
    </row>
    <row r="3551" spans="5:13" s="147" customFormat="1" ht="15">
      <c r="E3551" s="148"/>
      <c r="I3551" s="148"/>
      <c r="M3551" s="148"/>
    </row>
    <row r="3552" spans="5:13" s="147" customFormat="1" ht="15">
      <c r="E3552" s="148"/>
      <c r="I3552" s="148"/>
      <c r="M3552" s="148"/>
    </row>
    <row r="3553" spans="5:13" s="147" customFormat="1" ht="15">
      <c r="E3553" s="148"/>
      <c r="I3553" s="148"/>
      <c r="M3553" s="148"/>
    </row>
    <row r="3554" spans="5:13" s="147" customFormat="1" ht="15">
      <c r="E3554" s="148"/>
      <c r="I3554" s="148"/>
      <c r="M3554" s="148"/>
    </row>
    <row r="3555" spans="5:13" s="147" customFormat="1" ht="15">
      <c r="E3555" s="148"/>
      <c r="I3555" s="148"/>
      <c r="M3555" s="148"/>
    </row>
    <row r="3556" spans="5:13" s="147" customFormat="1" ht="15">
      <c r="E3556" s="148"/>
      <c r="I3556" s="148"/>
      <c r="M3556" s="148"/>
    </row>
    <row r="3557" spans="5:13" s="147" customFormat="1" ht="15">
      <c r="E3557" s="148"/>
      <c r="I3557" s="148"/>
      <c r="M3557" s="148"/>
    </row>
    <row r="3558" spans="5:13" s="147" customFormat="1" ht="15">
      <c r="E3558" s="148"/>
      <c r="I3558" s="148"/>
      <c r="M3558" s="148"/>
    </row>
    <row r="3559" spans="5:13" s="147" customFormat="1" ht="15">
      <c r="E3559" s="148"/>
      <c r="I3559" s="148"/>
      <c r="M3559" s="148"/>
    </row>
    <row r="3560" spans="5:13" s="147" customFormat="1" ht="15">
      <c r="E3560" s="148"/>
      <c r="I3560" s="148"/>
      <c r="M3560" s="148"/>
    </row>
    <row r="3561" spans="5:13" s="147" customFormat="1" ht="15">
      <c r="E3561" s="148"/>
      <c r="I3561" s="148"/>
      <c r="M3561" s="148"/>
    </row>
    <row r="3562" spans="5:13" s="147" customFormat="1" ht="15">
      <c r="E3562" s="148"/>
      <c r="I3562" s="148"/>
      <c r="M3562" s="148"/>
    </row>
    <row r="3563" spans="5:13" s="147" customFormat="1" ht="15">
      <c r="E3563" s="148"/>
      <c r="I3563" s="148"/>
      <c r="M3563" s="148"/>
    </row>
    <row r="3564" spans="5:13" s="147" customFormat="1" ht="15">
      <c r="E3564" s="148"/>
      <c r="I3564" s="148"/>
      <c r="M3564" s="148"/>
    </row>
    <row r="3565" spans="5:13" s="147" customFormat="1" ht="15">
      <c r="E3565" s="148"/>
      <c r="I3565" s="148"/>
      <c r="M3565" s="148"/>
    </row>
    <row r="3566" spans="5:13" s="147" customFormat="1" ht="15">
      <c r="E3566" s="148"/>
      <c r="I3566" s="148"/>
      <c r="M3566" s="148"/>
    </row>
    <row r="3567" spans="5:13" s="147" customFormat="1" ht="15">
      <c r="E3567" s="148"/>
      <c r="I3567" s="148"/>
      <c r="M3567" s="148"/>
    </row>
    <row r="3568" spans="5:13" s="147" customFormat="1" ht="15">
      <c r="E3568" s="148"/>
      <c r="I3568" s="148"/>
      <c r="M3568" s="148"/>
    </row>
    <row r="3569" spans="5:13" s="147" customFormat="1" ht="15">
      <c r="E3569" s="148"/>
      <c r="I3569" s="148"/>
      <c r="M3569" s="148"/>
    </row>
    <row r="3570" spans="5:13" s="147" customFormat="1" ht="15">
      <c r="E3570" s="148"/>
      <c r="I3570" s="148"/>
      <c r="M3570" s="148"/>
    </row>
    <row r="3571" spans="5:13" s="147" customFormat="1" ht="15">
      <c r="E3571" s="148"/>
      <c r="I3571" s="148"/>
      <c r="M3571" s="148"/>
    </row>
    <row r="3572" spans="5:13" s="147" customFormat="1" ht="15">
      <c r="E3572" s="148"/>
      <c r="I3572" s="148"/>
      <c r="M3572" s="148"/>
    </row>
    <row r="3573" spans="5:13" s="147" customFormat="1" ht="15">
      <c r="E3573" s="148"/>
      <c r="I3573" s="148"/>
      <c r="M3573" s="148"/>
    </row>
    <row r="3574" spans="5:13" s="147" customFormat="1" ht="15">
      <c r="E3574" s="148"/>
      <c r="I3574" s="148"/>
      <c r="M3574" s="148"/>
    </row>
    <row r="3575" spans="5:13" s="147" customFormat="1" ht="15">
      <c r="E3575" s="148"/>
      <c r="I3575" s="148"/>
      <c r="M3575" s="148"/>
    </row>
    <row r="3576" spans="5:13" s="147" customFormat="1" ht="15">
      <c r="E3576" s="148"/>
      <c r="I3576" s="148"/>
      <c r="M3576" s="148"/>
    </row>
    <row r="3577" spans="5:13" s="147" customFormat="1" ht="15">
      <c r="E3577" s="148"/>
      <c r="I3577" s="148"/>
      <c r="M3577" s="148"/>
    </row>
    <row r="3578" spans="5:13" s="147" customFormat="1" ht="15">
      <c r="E3578" s="148"/>
      <c r="I3578" s="148"/>
      <c r="M3578" s="148"/>
    </row>
    <row r="3579" spans="5:13" s="147" customFormat="1" ht="15">
      <c r="E3579" s="148"/>
      <c r="I3579" s="148"/>
      <c r="M3579" s="148"/>
    </row>
    <row r="3580" spans="5:13" s="147" customFormat="1" ht="15">
      <c r="E3580" s="148"/>
      <c r="I3580" s="148"/>
      <c r="M3580" s="148"/>
    </row>
    <row r="3581" spans="5:13" s="147" customFormat="1" ht="15">
      <c r="E3581" s="148"/>
      <c r="I3581" s="148"/>
      <c r="M3581" s="148"/>
    </row>
    <row r="3582" spans="5:13" s="147" customFormat="1" ht="15">
      <c r="E3582" s="148"/>
      <c r="I3582" s="148"/>
      <c r="M3582" s="148"/>
    </row>
    <row r="3583" spans="5:13" s="147" customFormat="1" ht="15">
      <c r="E3583" s="148"/>
      <c r="I3583" s="148"/>
      <c r="M3583" s="148"/>
    </row>
    <row r="3584" spans="5:13" s="147" customFormat="1" ht="15">
      <c r="E3584" s="148"/>
      <c r="I3584" s="148"/>
      <c r="M3584" s="148"/>
    </row>
    <row r="3585" spans="5:13" s="147" customFormat="1" ht="15">
      <c r="E3585" s="148"/>
      <c r="I3585" s="148"/>
      <c r="M3585" s="148"/>
    </row>
    <row r="3586" spans="5:13" s="147" customFormat="1" ht="15">
      <c r="E3586" s="148"/>
      <c r="I3586" s="148"/>
      <c r="M3586" s="148"/>
    </row>
    <row r="3587" spans="5:13" s="147" customFormat="1" ht="15">
      <c r="E3587" s="148"/>
      <c r="I3587" s="148"/>
      <c r="M3587" s="148"/>
    </row>
    <row r="3588" spans="5:13" s="147" customFormat="1" ht="15">
      <c r="E3588" s="148"/>
      <c r="I3588" s="148"/>
      <c r="M3588" s="148"/>
    </row>
    <row r="3589" spans="5:13" s="147" customFormat="1" ht="15">
      <c r="E3589" s="148"/>
      <c r="I3589" s="148"/>
      <c r="M3589" s="148"/>
    </row>
    <row r="3590" spans="5:13" s="147" customFormat="1" ht="15">
      <c r="E3590" s="148"/>
      <c r="I3590" s="148"/>
      <c r="M3590" s="148"/>
    </row>
    <row r="3591" spans="5:13" s="147" customFormat="1" ht="15">
      <c r="E3591" s="148"/>
      <c r="I3591" s="148"/>
      <c r="M3591" s="148"/>
    </row>
    <row r="3592" spans="5:13" s="147" customFormat="1" ht="15">
      <c r="E3592" s="148"/>
      <c r="I3592" s="148"/>
      <c r="M3592" s="148"/>
    </row>
    <row r="3593" spans="5:13" s="147" customFormat="1" ht="15">
      <c r="E3593" s="148"/>
      <c r="I3593" s="148"/>
      <c r="M3593" s="148"/>
    </row>
    <row r="3594" spans="5:13" s="147" customFormat="1" ht="15">
      <c r="E3594" s="148"/>
      <c r="I3594" s="148"/>
      <c r="M3594" s="148"/>
    </row>
    <row r="3595" spans="5:13" s="147" customFormat="1" ht="15">
      <c r="E3595" s="148"/>
      <c r="I3595" s="148"/>
      <c r="M3595" s="148"/>
    </row>
    <row r="3596" spans="5:13" s="147" customFormat="1" ht="15">
      <c r="E3596" s="148"/>
      <c r="I3596" s="148"/>
      <c r="M3596" s="148"/>
    </row>
    <row r="3597" spans="5:13" s="147" customFormat="1" ht="15">
      <c r="E3597" s="148"/>
      <c r="I3597" s="148"/>
      <c r="M3597" s="148"/>
    </row>
    <row r="3598" spans="5:13" s="147" customFormat="1" ht="15">
      <c r="E3598" s="148"/>
      <c r="I3598" s="148"/>
      <c r="M3598" s="148"/>
    </row>
    <row r="3599" spans="5:13" s="147" customFormat="1" ht="15">
      <c r="E3599" s="148"/>
      <c r="I3599" s="148"/>
      <c r="M3599" s="148"/>
    </row>
    <row r="3600" spans="5:13" s="147" customFormat="1" ht="15">
      <c r="E3600" s="148"/>
      <c r="I3600" s="148"/>
      <c r="M3600" s="148"/>
    </row>
    <row r="3601" spans="5:13" s="147" customFormat="1" ht="15">
      <c r="E3601" s="148"/>
      <c r="I3601" s="148"/>
      <c r="M3601" s="148"/>
    </row>
    <row r="3602" spans="5:13" s="147" customFormat="1" ht="15">
      <c r="E3602" s="148"/>
      <c r="I3602" s="148"/>
      <c r="M3602" s="148"/>
    </row>
    <row r="3603" spans="5:13" s="147" customFormat="1" ht="15">
      <c r="E3603" s="148"/>
      <c r="I3603" s="148"/>
      <c r="M3603" s="148"/>
    </row>
    <row r="3604" spans="5:13" s="147" customFormat="1" ht="15">
      <c r="E3604" s="148"/>
      <c r="I3604" s="148"/>
      <c r="M3604" s="148"/>
    </row>
    <row r="3605" spans="5:13" s="147" customFormat="1" ht="15">
      <c r="E3605" s="148"/>
      <c r="I3605" s="148"/>
      <c r="M3605" s="148"/>
    </row>
    <row r="3606" spans="5:13" s="147" customFormat="1" ht="15">
      <c r="E3606" s="148"/>
      <c r="I3606" s="148"/>
      <c r="M3606" s="148"/>
    </row>
    <row r="3607" spans="5:13" s="147" customFormat="1" ht="15">
      <c r="E3607" s="148"/>
      <c r="I3607" s="148"/>
      <c r="M3607" s="148"/>
    </row>
    <row r="3608" spans="5:13" s="147" customFormat="1" ht="15">
      <c r="E3608" s="148"/>
      <c r="I3608" s="148"/>
      <c r="M3608" s="148"/>
    </row>
    <row r="3609" spans="5:13" s="147" customFormat="1" ht="15">
      <c r="E3609" s="148"/>
      <c r="I3609" s="148"/>
      <c r="M3609" s="148"/>
    </row>
    <row r="3610" spans="5:13" s="147" customFormat="1" ht="15">
      <c r="E3610" s="148"/>
      <c r="I3610" s="148"/>
      <c r="M3610" s="148"/>
    </row>
    <row r="3611" spans="5:13" s="147" customFormat="1" ht="15">
      <c r="E3611" s="148"/>
      <c r="I3611" s="148"/>
      <c r="M3611" s="148"/>
    </row>
    <row r="3612" spans="5:13" s="147" customFormat="1" ht="15">
      <c r="E3612" s="148"/>
      <c r="I3612" s="148"/>
      <c r="M3612" s="148"/>
    </row>
    <row r="3613" spans="5:13" s="147" customFormat="1" ht="15">
      <c r="E3613" s="148"/>
      <c r="I3613" s="148"/>
      <c r="M3613" s="148"/>
    </row>
    <row r="3614" spans="5:13" s="147" customFormat="1" ht="15">
      <c r="E3614" s="148"/>
      <c r="I3614" s="148"/>
      <c r="M3614" s="148"/>
    </row>
    <row r="3615" spans="5:13" s="147" customFormat="1" ht="15">
      <c r="E3615" s="148"/>
      <c r="I3615" s="148"/>
      <c r="M3615" s="148"/>
    </row>
    <row r="3616" spans="5:13" s="147" customFormat="1" ht="15">
      <c r="E3616" s="148"/>
      <c r="I3616" s="148"/>
      <c r="M3616" s="148"/>
    </row>
    <row r="3617" spans="5:13" s="147" customFormat="1" ht="15">
      <c r="E3617" s="148"/>
      <c r="I3617" s="148"/>
      <c r="M3617" s="148"/>
    </row>
    <row r="3618" spans="5:13" s="147" customFormat="1" ht="15">
      <c r="E3618" s="148"/>
      <c r="I3618" s="148"/>
      <c r="M3618" s="148"/>
    </row>
    <row r="3619" spans="5:13" s="147" customFormat="1" ht="15">
      <c r="E3619" s="148"/>
      <c r="I3619" s="148"/>
      <c r="M3619" s="148"/>
    </row>
    <row r="3620" spans="5:13" s="147" customFormat="1" ht="15">
      <c r="E3620" s="148"/>
      <c r="I3620" s="148"/>
      <c r="M3620" s="148"/>
    </row>
    <row r="3621" spans="5:13" s="147" customFormat="1" ht="15">
      <c r="E3621" s="148"/>
      <c r="I3621" s="148"/>
      <c r="M3621" s="148"/>
    </row>
    <row r="3622" spans="5:13" s="147" customFormat="1" ht="15">
      <c r="E3622" s="148"/>
      <c r="I3622" s="148"/>
      <c r="M3622" s="148"/>
    </row>
    <row r="3623" spans="5:13" s="147" customFormat="1" ht="15">
      <c r="E3623" s="148"/>
      <c r="I3623" s="148"/>
      <c r="M3623" s="148"/>
    </row>
    <row r="3624" spans="5:13" s="147" customFormat="1" ht="15">
      <c r="E3624" s="148"/>
      <c r="I3624" s="148"/>
      <c r="M3624" s="148"/>
    </row>
    <row r="3625" spans="5:13" s="147" customFormat="1" ht="15">
      <c r="E3625" s="148"/>
      <c r="I3625" s="148"/>
      <c r="M3625" s="148"/>
    </row>
    <row r="3626" spans="5:13" s="147" customFormat="1" ht="15">
      <c r="E3626" s="148"/>
      <c r="I3626" s="148"/>
      <c r="M3626" s="148"/>
    </row>
    <row r="3627" spans="5:13" s="147" customFormat="1" ht="15">
      <c r="E3627" s="148"/>
      <c r="I3627" s="148"/>
      <c r="M3627" s="148"/>
    </row>
    <row r="3628" spans="5:13" s="147" customFormat="1" ht="15">
      <c r="E3628" s="148"/>
      <c r="I3628" s="148"/>
      <c r="M3628" s="148"/>
    </row>
    <row r="3629" spans="5:13" s="147" customFormat="1" ht="15">
      <c r="E3629" s="148"/>
      <c r="I3629" s="148"/>
      <c r="M3629" s="148"/>
    </row>
    <row r="3630" spans="5:13" s="147" customFormat="1" ht="15">
      <c r="E3630" s="148"/>
      <c r="I3630" s="148"/>
      <c r="M3630" s="148"/>
    </row>
    <row r="3631" spans="5:13" s="147" customFormat="1" ht="15">
      <c r="E3631" s="148"/>
      <c r="I3631" s="148"/>
      <c r="M3631" s="148"/>
    </row>
    <row r="3632" spans="5:13" s="147" customFormat="1" ht="15">
      <c r="E3632" s="148"/>
      <c r="I3632" s="148"/>
      <c r="M3632" s="148"/>
    </row>
    <row r="3633" spans="5:13" s="147" customFormat="1" ht="15">
      <c r="E3633" s="148"/>
      <c r="I3633" s="148"/>
      <c r="M3633" s="148"/>
    </row>
    <row r="3634" spans="5:13" s="147" customFormat="1" ht="15">
      <c r="E3634" s="148"/>
      <c r="I3634" s="148"/>
      <c r="M3634" s="148"/>
    </row>
    <row r="3635" spans="5:13" s="147" customFormat="1" ht="15">
      <c r="E3635" s="148"/>
      <c r="I3635" s="148"/>
      <c r="M3635" s="148"/>
    </row>
    <row r="3636" spans="5:13" s="147" customFormat="1" ht="15">
      <c r="E3636" s="148"/>
      <c r="I3636" s="148"/>
      <c r="M3636" s="148"/>
    </row>
    <row r="3637" spans="5:13" s="147" customFormat="1" ht="15">
      <c r="E3637" s="148"/>
      <c r="I3637" s="148"/>
      <c r="M3637" s="148"/>
    </row>
    <row r="3638" spans="5:13" s="147" customFormat="1" ht="15">
      <c r="E3638" s="148"/>
      <c r="I3638" s="148"/>
      <c r="M3638" s="148"/>
    </row>
    <row r="3639" spans="5:13" s="147" customFormat="1" ht="15">
      <c r="E3639" s="148"/>
      <c r="I3639" s="148"/>
      <c r="M3639" s="148"/>
    </row>
    <row r="3640" spans="5:13" s="147" customFormat="1" ht="15">
      <c r="E3640" s="148"/>
      <c r="I3640" s="148"/>
      <c r="M3640" s="148"/>
    </row>
    <row r="3641" spans="5:13" s="147" customFormat="1" ht="15">
      <c r="E3641" s="148"/>
      <c r="I3641" s="148"/>
      <c r="M3641" s="148"/>
    </row>
    <row r="3642" spans="5:13" s="147" customFormat="1" ht="15">
      <c r="E3642" s="148"/>
      <c r="I3642" s="148"/>
      <c r="M3642" s="148"/>
    </row>
    <row r="3643" spans="5:13" s="147" customFormat="1" ht="15">
      <c r="E3643" s="148"/>
      <c r="I3643" s="148"/>
      <c r="M3643" s="148"/>
    </row>
    <row r="3644" spans="5:13" s="147" customFormat="1" ht="15">
      <c r="E3644" s="148"/>
      <c r="I3644" s="148"/>
      <c r="M3644" s="148"/>
    </row>
    <row r="3645" spans="5:13" s="147" customFormat="1" ht="15">
      <c r="E3645" s="148"/>
      <c r="I3645" s="148"/>
      <c r="M3645" s="148"/>
    </row>
    <row r="3646" spans="5:13" s="147" customFormat="1" ht="15">
      <c r="E3646" s="148"/>
      <c r="I3646" s="148"/>
      <c r="M3646" s="148"/>
    </row>
    <row r="3647" spans="5:13" s="147" customFormat="1" ht="15">
      <c r="E3647" s="148"/>
      <c r="I3647" s="148"/>
      <c r="M3647" s="148"/>
    </row>
    <row r="3648" spans="5:13" s="147" customFormat="1" ht="15">
      <c r="E3648" s="148"/>
      <c r="I3648" s="148"/>
      <c r="M3648" s="148"/>
    </row>
    <row r="3649" spans="5:13" s="147" customFormat="1" ht="15">
      <c r="E3649" s="148"/>
      <c r="I3649" s="148"/>
      <c r="M3649" s="148"/>
    </row>
    <row r="3650" spans="5:13" s="147" customFormat="1" ht="15">
      <c r="E3650" s="148"/>
      <c r="I3650" s="148"/>
      <c r="M3650" s="148"/>
    </row>
    <row r="3651" spans="5:13" s="147" customFormat="1" ht="15">
      <c r="E3651" s="148"/>
      <c r="I3651" s="148"/>
      <c r="M3651" s="148"/>
    </row>
    <row r="3652" spans="5:13" s="147" customFormat="1" ht="15">
      <c r="E3652" s="148"/>
      <c r="I3652" s="148"/>
      <c r="M3652" s="148"/>
    </row>
    <row r="3653" spans="5:13" s="147" customFormat="1" ht="15">
      <c r="E3653" s="148"/>
      <c r="I3653" s="148"/>
      <c r="M3653" s="148"/>
    </row>
    <row r="3654" spans="5:13" s="147" customFormat="1" ht="15">
      <c r="E3654" s="148"/>
      <c r="I3654" s="148"/>
      <c r="M3654" s="148"/>
    </row>
    <row r="3655" spans="5:13" s="147" customFormat="1" ht="15">
      <c r="E3655" s="148"/>
      <c r="I3655" s="148"/>
      <c r="M3655" s="148"/>
    </row>
    <row r="3656" spans="5:13" s="147" customFormat="1" ht="15">
      <c r="E3656" s="148"/>
      <c r="I3656" s="148"/>
      <c r="M3656" s="148"/>
    </row>
    <row r="3657" spans="5:13" s="147" customFormat="1" ht="15">
      <c r="E3657" s="148"/>
      <c r="I3657" s="148"/>
      <c r="M3657" s="148"/>
    </row>
    <row r="3658" spans="5:13" s="147" customFormat="1" ht="15">
      <c r="E3658" s="148"/>
      <c r="I3658" s="148"/>
      <c r="M3658" s="148"/>
    </row>
    <row r="3659" spans="5:13" s="147" customFormat="1" ht="15">
      <c r="E3659" s="148"/>
      <c r="I3659" s="148"/>
      <c r="M3659" s="148"/>
    </row>
    <row r="3660" spans="5:13" s="147" customFormat="1" ht="15">
      <c r="E3660" s="148"/>
      <c r="I3660" s="148"/>
      <c r="M3660" s="148"/>
    </row>
    <row r="3661" spans="5:13" s="147" customFormat="1" ht="15">
      <c r="E3661" s="148"/>
      <c r="I3661" s="148"/>
      <c r="M3661" s="148"/>
    </row>
    <row r="3662" spans="5:13" s="147" customFormat="1" ht="15">
      <c r="E3662" s="148"/>
      <c r="I3662" s="148"/>
      <c r="M3662" s="148"/>
    </row>
    <row r="3663" spans="5:13" s="147" customFormat="1" ht="15">
      <c r="E3663" s="148"/>
      <c r="I3663" s="148"/>
      <c r="M3663" s="148"/>
    </row>
    <row r="3664" spans="5:13" s="147" customFormat="1" ht="15">
      <c r="E3664" s="148"/>
      <c r="I3664" s="148"/>
      <c r="M3664" s="148"/>
    </row>
    <row r="3665" spans="5:13" s="147" customFormat="1" ht="15">
      <c r="E3665" s="148"/>
      <c r="I3665" s="148"/>
      <c r="M3665" s="148"/>
    </row>
    <row r="3666" spans="5:13" s="147" customFormat="1" ht="15">
      <c r="E3666" s="148"/>
      <c r="I3666" s="148"/>
      <c r="M3666" s="148"/>
    </row>
    <row r="3667" spans="5:13" s="147" customFormat="1" ht="15">
      <c r="E3667" s="148"/>
      <c r="I3667" s="148"/>
      <c r="M3667" s="148"/>
    </row>
    <row r="3668" spans="5:13" s="147" customFormat="1" ht="15">
      <c r="E3668" s="148"/>
      <c r="I3668" s="148"/>
      <c r="M3668" s="148"/>
    </row>
    <row r="3669" spans="5:13" s="147" customFormat="1" ht="15">
      <c r="E3669" s="148"/>
      <c r="I3669" s="148"/>
      <c r="M3669" s="148"/>
    </row>
    <row r="3670" spans="5:13" s="147" customFormat="1" ht="15">
      <c r="E3670" s="148"/>
      <c r="I3670" s="148"/>
      <c r="M3670" s="148"/>
    </row>
    <row r="3671" spans="5:13" s="147" customFormat="1" ht="15">
      <c r="E3671" s="148"/>
      <c r="I3671" s="148"/>
      <c r="M3671" s="148"/>
    </row>
    <row r="3672" spans="5:13" s="147" customFormat="1" ht="15">
      <c r="E3672" s="148"/>
      <c r="I3672" s="148"/>
      <c r="M3672" s="148"/>
    </row>
    <row r="3673" spans="5:13" s="147" customFormat="1" ht="15">
      <c r="E3673" s="148"/>
      <c r="I3673" s="148"/>
      <c r="M3673" s="148"/>
    </row>
    <row r="3674" spans="5:13" s="147" customFormat="1" ht="15">
      <c r="E3674" s="148"/>
      <c r="I3674" s="148"/>
      <c r="M3674" s="148"/>
    </row>
    <row r="3675" spans="5:13" s="147" customFormat="1" ht="15">
      <c r="E3675" s="148"/>
      <c r="I3675" s="148"/>
      <c r="M3675" s="148"/>
    </row>
    <row r="3676" spans="5:13" s="147" customFormat="1" ht="15">
      <c r="E3676" s="148"/>
      <c r="I3676" s="148"/>
      <c r="M3676" s="148"/>
    </row>
    <row r="3677" spans="5:13" s="147" customFormat="1" ht="15">
      <c r="E3677" s="148"/>
      <c r="I3677" s="148"/>
      <c r="M3677" s="148"/>
    </row>
    <row r="3678" spans="5:13" s="147" customFormat="1" ht="15">
      <c r="E3678" s="148"/>
      <c r="I3678" s="148"/>
      <c r="M3678" s="148"/>
    </row>
    <row r="3679" spans="5:13" s="147" customFormat="1" ht="15">
      <c r="E3679" s="148"/>
      <c r="I3679" s="148"/>
      <c r="M3679" s="148"/>
    </row>
    <row r="3680" spans="5:13" s="147" customFormat="1" ht="15">
      <c r="E3680" s="148"/>
      <c r="I3680" s="148"/>
      <c r="M3680" s="148"/>
    </row>
    <row r="3681" spans="5:13" s="147" customFormat="1" ht="15">
      <c r="E3681" s="148"/>
      <c r="I3681" s="148"/>
      <c r="M3681" s="148"/>
    </row>
    <row r="3682" spans="5:13" s="147" customFormat="1" ht="15">
      <c r="E3682" s="148"/>
      <c r="I3682" s="148"/>
      <c r="M3682" s="148"/>
    </row>
    <row r="3683" spans="5:13" s="147" customFormat="1" ht="15">
      <c r="E3683" s="148"/>
      <c r="I3683" s="148"/>
      <c r="M3683" s="148"/>
    </row>
    <row r="3684" spans="5:13" s="147" customFormat="1" ht="15">
      <c r="E3684" s="148"/>
      <c r="I3684" s="148"/>
      <c r="M3684" s="148"/>
    </row>
    <row r="3685" spans="5:13" s="147" customFormat="1" ht="15">
      <c r="E3685" s="148"/>
      <c r="I3685" s="148"/>
      <c r="M3685" s="148"/>
    </row>
    <row r="3686" spans="5:13" s="147" customFormat="1" ht="15">
      <c r="E3686" s="148"/>
      <c r="I3686" s="148"/>
      <c r="M3686" s="148"/>
    </row>
    <row r="3687" spans="5:13" s="147" customFormat="1" ht="15">
      <c r="E3687" s="148"/>
      <c r="I3687" s="148"/>
      <c r="M3687" s="148"/>
    </row>
    <row r="3688" spans="5:13" s="147" customFormat="1" ht="15">
      <c r="E3688" s="148"/>
      <c r="I3688" s="148"/>
      <c r="M3688" s="148"/>
    </row>
    <row r="3689" spans="5:13" s="147" customFormat="1" ht="15">
      <c r="E3689" s="148"/>
      <c r="I3689" s="148"/>
      <c r="M3689" s="148"/>
    </row>
    <row r="3690" spans="5:13" s="147" customFormat="1" ht="15">
      <c r="E3690" s="148"/>
      <c r="I3690" s="148"/>
      <c r="M3690" s="148"/>
    </row>
    <row r="3691" spans="5:13" s="147" customFormat="1" ht="15">
      <c r="E3691" s="148"/>
      <c r="I3691" s="148"/>
      <c r="M3691" s="148"/>
    </row>
    <row r="3692" spans="5:13" s="147" customFormat="1" ht="15">
      <c r="E3692" s="148"/>
      <c r="I3692" s="148"/>
      <c r="M3692" s="148"/>
    </row>
    <row r="3693" spans="5:13" s="147" customFormat="1" ht="15">
      <c r="E3693" s="148"/>
      <c r="I3693" s="148"/>
      <c r="M3693" s="148"/>
    </row>
    <row r="3694" spans="5:13" s="147" customFormat="1" ht="15">
      <c r="E3694" s="148"/>
      <c r="I3694" s="148"/>
      <c r="M3694" s="148"/>
    </row>
    <row r="3695" spans="5:13" s="147" customFormat="1" ht="15">
      <c r="E3695" s="148"/>
      <c r="I3695" s="148"/>
      <c r="M3695" s="148"/>
    </row>
    <row r="3696" spans="5:13" s="147" customFormat="1" ht="15">
      <c r="E3696" s="148"/>
      <c r="I3696" s="148"/>
      <c r="M3696" s="148"/>
    </row>
    <row r="3697" spans="5:13" s="147" customFormat="1" ht="15">
      <c r="E3697" s="148"/>
      <c r="I3697" s="148"/>
      <c r="M3697" s="148"/>
    </row>
    <row r="3698" spans="5:13" s="147" customFormat="1" ht="15">
      <c r="E3698" s="148"/>
      <c r="I3698" s="148"/>
      <c r="M3698" s="148"/>
    </row>
    <row r="3699" spans="5:13" s="147" customFormat="1" ht="15">
      <c r="E3699" s="148"/>
      <c r="I3699" s="148"/>
      <c r="M3699" s="148"/>
    </row>
    <row r="3700" spans="5:13" s="147" customFormat="1" ht="15">
      <c r="E3700" s="148"/>
      <c r="I3700" s="148"/>
      <c r="M3700" s="148"/>
    </row>
    <row r="3701" spans="5:13" s="147" customFormat="1" ht="15">
      <c r="E3701" s="148"/>
      <c r="I3701" s="148"/>
      <c r="M3701" s="148"/>
    </row>
    <row r="3702" spans="5:13" s="147" customFormat="1" ht="15">
      <c r="E3702" s="148"/>
      <c r="I3702" s="148"/>
      <c r="M3702" s="148"/>
    </row>
    <row r="3703" spans="5:13" s="147" customFormat="1" ht="15">
      <c r="E3703" s="148"/>
      <c r="I3703" s="148"/>
      <c r="M3703" s="148"/>
    </row>
    <row r="3704" spans="5:13" s="147" customFormat="1" ht="15">
      <c r="E3704" s="148"/>
      <c r="I3704" s="148"/>
      <c r="M3704" s="148"/>
    </row>
    <row r="3705" spans="5:13" s="147" customFormat="1" ht="15">
      <c r="E3705" s="148"/>
      <c r="I3705" s="148"/>
      <c r="M3705" s="148"/>
    </row>
    <row r="3706" spans="5:13" s="147" customFormat="1" ht="15">
      <c r="E3706" s="148"/>
      <c r="I3706" s="148"/>
      <c r="M3706" s="148"/>
    </row>
    <row r="3707" spans="5:13" s="147" customFormat="1" ht="15">
      <c r="E3707" s="148"/>
      <c r="I3707" s="148"/>
      <c r="M3707" s="148"/>
    </row>
    <row r="3708" spans="5:13" s="147" customFormat="1" ht="15">
      <c r="E3708" s="148"/>
      <c r="I3708" s="148"/>
      <c r="M3708" s="148"/>
    </row>
    <row r="3709" spans="5:13" s="147" customFormat="1" ht="15">
      <c r="E3709" s="148"/>
      <c r="I3709" s="148"/>
      <c r="M3709" s="148"/>
    </row>
    <row r="3710" spans="5:13" s="147" customFormat="1" ht="15">
      <c r="E3710" s="148"/>
      <c r="I3710" s="148"/>
      <c r="M3710" s="148"/>
    </row>
    <row r="3711" spans="5:13" s="147" customFormat="1" ht="15">
      <c r="E3711" s="148"/>
      <c r="I3711" s="148"/>
      <c r="M3711" s="148"/>
    </row>
    <row r="3712" spans="5:13" s="147" customFormat="1" ht="15">
      <c r="E3712" s="148"/>
      <c r="I3712" s="148"/>
      <c r="M3712" s="148"/>
    </row>
    <row r="3713" spans="5:13" s="147" customFormat="1" ht="15">
      <c r="E3713" s="148"/>
      <c r="I3713" s="148"/>
      <c r="M3713" s="148"/>
    </row>
    <row r="3714" spans="5:13" s="147" customFormat="1" ht="15">
      <c r="E3714" s="148"/>
      <c r="I3714" s="148"/>
      <c r="M3714" s="148"/>
    </row>
    <row r="3715" spans="5:13" s="147" customFormat="1" ht="15">
      <c r="E3715" s="148"/>
      <c r="I3715" s="148"/>
      <c r="M3715" s="148"/>
    </row>
    <row r="3716" spans="5:13" s="147" customFormat="1" ht="15">
      <c r="E3716" s="148"/>
      <c r="I3716" s="148"/>
      <c r="M3716" s="148"/>
    </row>
    <row r="3717" spans="5:13" s="147" customFormat="1" ht="15">
      <c r="E3717" s="148"/>
      <c r="I3717" s="148"/>
      <c r="M3717" s="148"/>
    </row>
    <row r="3718" spans="5:13" s="147" customFormat="1" ht="15">
      <c r="E3718" s="148"/>
      <c r="I3718" s="148"/>
      <c r="M3718" s="148"/>
    </row>
    <row r="3719" spans="5:13" s="147" customFormat="1" ht="15">
      <c r="E3719" s="148"/>
      <c r="I3719" s="148"/>
      <c r="M3719" s="148"/>
    </row>
    <row r="3720" spans="5:13" s="147" customFormat="1" ht="15">
      <c r="E3720" s="148"/>
      <c r="I3720" s="148"/>
      <c r="M3720" s="148"/>
    </row>
    <row r="3721" spans="5:13" s="147" customFormat="1" ht="15">
      <c r="E3721" s="148"/>
      <c r="I3721" s="148"/>
      <c r="M3721" s="148"/>
    </row>
    <row r="3722" spans="5:13" s="147" customFormat="1" ht="15">
      <c r="E3722" s="148"/>
      <c r="I3722" s="148"/>
      <c r="M3722" s="148"/>
    </row>
    <row r="3723" spans="5:13" s="147" customFormat="1" ht="15">
      <c r="E3723" s="148"/>
      <c r="I3723" s="148"/>
      <c r="M3723" s="148"/>
    </row>
    <row r="3724" spans="5:13" s="147" customFormat="1" ht="15">
      <c r="E3724" s="148"/>
      <c r="I3724" s="148"/>
      <c r="M3724" s="148"/>
    </row>
    <row r="3725" spans="5:13" s="147" customFormat="1" ht="15">
      <c r="E3725" s="148"/>
      <c r="I3725" s="148"/>
      <c r="M3725" s="148"/>
    </row>
    <row r="3726" spans="5:13" s="147" customFormat="1" ht="15">
      <c r="E3726" s="148"/>
      <c r="I3726" s="148"/>
      <c r="M3726" s="148"/>
    </row>
    <row r="3727" spans="5:13" s="147" customFormat="1" ht="15">
      <c r="E3727" s="148"/>
      <c r="I3727" s="148"/>
      <c r="M3727" s="148"/>
    </row>
    <row r="3728" spans="5:13" s="147" customFormat="1" ht="15">
      <c r="E3728" s="148"/>
      <c r="I3728" s="148"/>
      <c r="M3728" s="148"/>
    </row>
    <row r="3729" spans="5:13" s="147" customFormat="1" ht="15">
      <c r="E3729" s="148"/>
      <c r="I3729" s="148"/>
      <c r="M3729" s="148"/>
    </row>
    <row r="3730" spans="5:13" s="147" customFormat="1" ht="15">
      <c r="E3730" s="148"/>
      <c r="I3730" s="148"/>
      <c r="M3730" s="148"/>
    </row>
    <row r="3731" spans="5:13" s="147" customFormat="1" ht="15">
      <c r="E3731" s="148"/>
      <c r="I3731" s="148"/>
      <c r="M3731" s="148"/>
    </row>
    <row r="3732" spans="5:13" s="147" customFormat="1" ht="15">
      <c r="E3732" s="148"/>
      <c r="I3732" s="148"/>
      <c r="M3732" s="148"/>
    </row>
    <row r="3733" spans="5:13" s="147" customFormat="1" ht="15">
      <c r="E3733" s="148"/>
      <c r="I3733" s="148"/>
      <c r="M3733" s="148"/>
    </row>
    <row r="3734" spans="5:13" s="147" customFormat="1" ht="15">
      <c r="E3734" s="148"/>
      <c r="I3734" s="148"/>
      <c r="M3734" s="148"/>
    </row>
    <row r="3735" spans="5:13" s="147" customFormat="1" ht="15">
      <c r="E3735" s="148"/>
      <c r="I3735" s="148"/>
      <c r="M3735" s="148"/>
    </row>
    <row r="3736" spans="5:13" s="147" customFormat="1" ht="15">
      <c r="E3736" s="148"/>
      <c r="I3736" s="148"/>
      <c r="M3736" s="148"/>
    </row>
    <row r="3737" spans="5:13" s="147" customFormat="1" ht="15">
      <c r="E3737" s="148"/>
      <c r="I3737" s="148"/>
      <c r="M3737" s="148"/>
    </row>
    <row r="3738" spans="5:13" s="147" customFormat="1" ht="15">
      <c r="E3738" s="148"/>
      <c r="I3738" s="148"/>
      <c r="M3738" s="148"/>
    </row>
    <row r="3739" spans="5:13" s="147" customFormat="1" ht="15">
      <c r="E3739" s="148"/>
      <c r="I3739" s="148"/>
      <c r="M3739" s="148"/>
    </row>
    <row r="3740" spans="5:13" s="147" customFormat="1" ht="15">
      <c r="E3740" s="148"/>
      <c r="I3740" s="148"/>
      <c r="M3740" s="148"/>
    </row>
    <row r="3741" spans="5:13" s="147" customFormat="1" ht="15">
      <c r="E3741" s="148"/>
      <c r="I3741" s="148"/>
      <c r="M3741" s="148"/>
    </row>
    <row r="3742" spans="5:13" s="147" customFormat="1" ht="15">
      <c r="E3742" s="148"/>
      <c r="I3742" s="148"/>
      <c r="M3742" s="148"/>
    </row>
    <row r="3743" spans="5:13" s="147" customFormat="1" ht="15">
      <c r="E3743" s="148"/>
      <c r="I3743" s="148"/>
      <c r="M3743" s="148"/>
    </row>
    <row r="3744" spans="5:13" s="147" customFormat="1" ht="15">
      <c r="E3744" s="148"/>
      <c r="I3744" s="148"/>
      <c r="M3744" s="148"/>
    </row>
    <row r="3745" spans="5:13" s="147" customFormat="1" ht="15">
      <c r="E3745" s="148"/>
      <c r="I3745" s="148"/>
      <c r="M3745" s="148"/>
    </row>
    <row r="3746" spans="5:13" s="147" customFormat="1" ht="15">
      <c r="E3746" s="148"/>
      <c r="I3746" s="148"/>
      <c r="M3746" s="148"/>
    </row>
    <row r="3747" spans="5:13" s="147" customFormat="1" ht="15">
      <c r="E3747" s="148"/>
      <c r="I3747" s="148"/>
      <c r="M3747" s="148"/>
    </row>
    <row r="3748" spans="5:13" s="147" customFormat="1" ht="15">
      <c r="E3748" s="148"/>
      <c r="I3748" s="148"/>
      <c r="M3748" s="148"/>
    </row>
    <row r="3749" spans="5:13" s="147" customFormat="1" ht="15">
      <c r="E3749" s="148"/>
      <c r="I3749" s="148"/>
      <c r="M3749" s="148"/>
    </row>
    <row r="3750" spans="5:13" s="147" customFormat="1" ht="15">
      <c r="E3750" s="148"/>
      <c r="I3750" s="148"/>
      <c r="M3750" s="148"/>
    </row>
    <row r="3751" spans="5:13" s="147" customFormat="1" ht="15">
      <c r="E3751" s="148"/>
      <c r="I3751" s="148"/>
      <c r="M3751" s="148"/>
    </row>
    <row r="3752" spans="5:13" s="147" customFormat="1" ht="15">
      <c r="E3752" s="148"/>
      <c r="I3752" s="148"/>
      <c r="M3752" s="148"/>
    </row>
    <row r="3753" spans="5:13" s="147" customFormat="1" ht="15">
      <c r="E3753" s="148"/>
      <c r="I3753" s="148"/>
      <c r="M3753" s="148"/>
    </row>
    <row r="3754" spans="5:13" s="147" customFormat="1" ht="15">
      <c r="E3754" s="148"/>
      <c r="I3754" s="148"/>
      <c r="M3754" s="148"/>
    </row>
    <row r="3755" spans="5:13" s="147" customFormat="1" ht="15">
      <c r="E3755" s="148"/>
      <c r="I3755" s="148"/>
      <c r="M3755" s="148"/>
    </row>
    <row r="3756" spans="5:13" s="147" customFormat="1" ht="15">
      <c r="E3756" s="148"/>
      <c r="I3756" s="148"/>
      <c r="M3756" s="148"/>
    </row>
    <row r="3757" spans="5:13" s="147" customFormat="1" ht="15">
      <c r="E3757" s="148"/>
      <c r="I3757" s="148"/>
      <c r="M3757" s="148"/>
    </row>
    <row r="3758" spans="5:13" s="147" customFormat="1" ht="15">
      <c r="E3758" s="148"/>
      <c r="I3758" s="148"/>
      <c r="M3758" s="148"/>
    </row>
    <row r="3759" spans="5:13" s="147" customFormat="1" ht="15">
      <c r="E3759" s="148"/>
      <c r="I3759" s="148"/>
      <c r="M3759" s="148"/>
    </row>
    <row r="3760" spans="5:13" s="147" customFormat="1" ht="15">
      <c r="E3760" s="148"/>
      <c r="I3760" s="148"/>
      <c r="M3760" s="148"/>
    </row>
    <row r="3761" spans="5:13" s="147" customFormat="1" ht="15">
      <c r="E3761" s="148"/>
      <c r="I3761" s="148"/>
      <c r="M3761" s="148"/>
    </row>
    <row r="3762" spans="5:13" s="147" customFormat="1" ht="15">
      <c r="E3762" s="148"/>
      <c r="I3762" s="148"/>
      <c r="M3762" s="148"/>
    </row>
    <row r="3763" spans="5:13" s="147" customFormat="1" ht="15">
      <c r="E3763" s="148"/>
      <c r="I3763" s="148"/>
      <c r="M3763" s="148"/>
    </row>
    <row r="3764" spans="5:13" s="147" customFormat="1" ht="15">
      <c r="E3764" s="148"/>
      <c r="I3764" s="148"/>
      <c r="M3764" s="148"/>
    </row>
    <row r="3765" spans="5:13" s="147" customFormat="1" ht="15">
      <c r="E3765" s="148"/>
      <c r="I3765" s="148"/>
      <c r="M3765" s="148"/>
    </row>
    <row r="3766" spans="5:13" s="147" customFormat="1" ht="15">
      <c r="E3766" s="148"/>
      <c r="I3766" s="148"/>
      <c r="M3766" s="148"/>
    </row>
    <row r="3767" spans="5:13" s="147" customFormat="1" ht="15">
      <c r="E3767" s="148"/>
      <c r="I3767" s="148"/>
      <c r="M3767" s="148"/>
    </row>
    <row r="3768" spans="5:13" s="147" customFormat="1" ht="15">
      <c r="E3768" s="148"/>
      <c r="I3768" s="148"/>
      <c r="M3768" s="148"/>
    </row>
    <row r="3769" spans="5:13" s="147" customFormat="1" ht="15">
      <c r="E3769" s="148"/>
      <c r="I3769" s="148"/>
      <c r="M3769" s="148"/>
    </row>
    <row r="3770" spans="5:13" s="147" customFormat="1" ht="15">
      <c r="E3770" s="148"/>
      <c r="I3770" s="148"/>
      <c r="M3770" s="148"/>
    </row>
    <row r="3771" spans="5:13" s="147" customFormat="1" ht="15">
      <c r="E3771" s="148"/>
      <c r="I3771" s="148"/>
      <c r="M3771" s="148"/>
    </row>
    <row r="3772" spans="5:13" s="147" customFormat="1" ht="15">
      <c r="E3772" s="148"/>
      <c r="I3772" s="148"/>
      <c r="M3772" s="148"/>
    </row>
    <row r="3773" spans="5:13" s="147" customFormat="1" ht="15">
      <c r="E3773" s="148"/>
      <c r="I3773" s="148"/>
      <c r="M3773" s="148"/>
    </row>
    <row r="3774" spans="5:13" s="147" customFormat="1" ht="15">
      <c r="E3774" s="148"/>
      <c r="I3774" s="148"/>
      <c r="M3774" s="148"/>
    </row>
    <row r="3775" spans="5:13" s="147" customFormat="1" ht="15">
      <c r="E3775" s="148"/>
      <c r="I3775" s="148"/>
      <c r="M3775" s="148"/>
    </row>
    <row r="3776" spans="5:13" s="147" customFormat="1" ht="15">
      <c r="E3776" s="148"/>
      <c r="I3776" s="148"/>
      <c r="M3776" s="148"/>
    </row>
    <row r="3777" spans="5:13" s="147" customFormat="1" ht="15">
      <c r="E3777" s="148"/>
      <c r="I3777" s="148"/>
      <c r="M3777" s="148"/>
    </row>
    <row r="3778" spans="5:13" s="147" customFormat="1" ht="15">
      <c r="E3778" s="148"/>
      <c r="I3778" s="148"/>
      <c r="M3778" s="148"/>
    </row>
    <row r="3779" spans="5:13" s="147" customFormat="1" ht="15">
      <c r="E3779" s="148"/>
      <c r="I3779" s="148"/>
      <c r="M3779" s="148"/>
    </row>
    <row r="3780" spans="5:13" s="147" customFormat="1" ht="15">
      <c r="E3780" s="148"/>
      <c r="I3780" s="148"/>
      <c r="M3780" s="148"/>
    </row>
    <row r="3781" spans="5:13" s="147" customFormat="1" ht="15">
      <c r="E3781" s="148"/>
      <c r="I3781" s="148"/>
      <c r="M3781" s="148"/>
    </row>
    <row r="3782" spans="5:13" s="147" customFormat="1" ht="15">
      <c r="E3782" s="148"/>
      <c r="I3782" s="148"/>
      <c r="M3782" s="148"/>
    </row>
    <row r="3783" spans="5:13" s="147" customFormat="1" ht="15">
      <c r="E3783" s="148"/>
      <c r="I3783" s="148"/>
      <c r="M3783" s="148"/>
    </row>
    <row r="3784" spans="5:13" s="147" customFormat="1" ht="15">
      <c r="E3784" s="148"/>
      <c r="I3784" s="148"/>
      <c r="M3784" s="148"/>
    </row>
    <row r="3785" spans="5:13" s="147" customFormat="1" ht="15">
      <c r="E3785" s="148"/>
      <c r="I3785" s="148"/>
      <c r="M3785" s="148"/>
    </row>
    <row r="3786" spans="5:13" s="147" customFormat="1" ht="15">
      <c r="E3786" s="148"/>
      <c r="I3786" s="148"/>
      <c r="M3786" s="148"/>
    </row>
    <row r="3787" spans="5:13" s="147" customFormat="1" ht="15">
      <c r="E3787" s="148"/>
      <c r="I3787" s="148"/>
      <c r="M3787" s="148"/>
    </row>
    <row r="3788" spans="5:13" s="147" customFormat="1" ht="15">
      <c r="E3788" s="148"/>
      <c r="I3788" s="148"/>
      <c r="M3788" s="148"/>
    </row>
    <row r="3789" spans="5:13" s="147" customFormat="1" ht="15">
      <c r="E3789" s="148"/>
      <c r="I3789" s="148"/>
      <c r="M3789" s="148"/>
    </row>
    <row r="3790" spans="5:13" s="147" customFormat="1" ht="15">
      <c r="E3790" s="148"/>
      <c r="I3790" s="148"/>
      <c r="M3790" s="148"/>
    </row>
    <row r="3791" spans="5:13" s="147" customFormat="1" ht="15">
      <c r="E3791" s="148"/>
      <c r="I3791" s="148"/>
      <c r="M3791" s="148"/>
    </row>
    <row r="3792" spans="5:13" s="147" customFormat="1" ht="15">
      <c r="E3792" s="148"/>
      <c r="I3792" s="148"/>
      <c r="M3792" s="148"/>
    </row>
    <row r="3793" spans="5:13" s="147" customFormat="1" ht="15">
      <c r="E3793" s="148"/>
      <c r="I3793" s="148"/>
      <c r="M3793" s="148"/>
    </row>
    <row r="3794" spans="5:13" s="147" customFormat="1" ht="15">
      <c r="E3794" s="148"/>
      <c r="I3794" s="148"/>
      <c r="M3794" s="148"/>
    </row>
    <row r="3795" spans="5:13" s="147" customFormat="1" ht="15">
      <c r="E3795" s="148"/>
      <c r="I3795" s="148"/>
      <c r="M3795" s="148"/>
    </row>
    <row r="3796" spans="5:13" s="147" customFormat="1" ht="15">
      <c r="E3796" s="148"/>
      <c r="I3796" s="148"/>
      <c r="M3796" s="148"/>
    </row>
    <row r="3797" spans="5:13" s="147" customFormat="1" ht="15">
      <c r="E3797" s="148"/>
      <c r="I3797" s="148"/>
      <c r="M3797" s="148"/>
    </row>
    <row r="3798" spans="5:13" s="147" customFormat="1" ht="15">
      <c r="E3798" s="148"/>
      <c r="I3798" s="148"/>
      <c r="M3798" s="148"/>
    </row>
    <row r="3799" spans="5:13" s="147" customFormat="1" ht="15">
      <c r="E3799" s="148"/>
      <c r="I3799" s="148"/>
      <c r="M3799" s="148"/>
    </row>
    <row r="3800" spans="5:13" s="147" customFormat="1" ht="15">
      <c r="E3800" s="148"/>
      <c r="I3800" s="148"/>
      <c r="M3800" s="148"/>
    </row>
    <row r="3801" spans="5:13" s="147" customFormat="1" ht="15">
      <c r="E3801" s="148"/>
      <c r="I3801" s="148"/>
      <c r="M3801" s="148"/>
    </row>
    <row r="3802" spans="5:13" s="147" customFormat="1" ht="15">
      <c r="E3802" s="148"/>
      <c r="I3802" s="148"/>
      <c r="M3802" s="148"/>
    </row>
    <row r="3803" spans="5:13" s="147" customFormat="1" ht="15">
      <c r="E3803" s="148"/>
      <c r="I3803" s="148"/>
      <c r="M3803" s="148"/>
    </row>
    <row r="3804" spans="5:13" s="147" customFormat="1" ht="15">
      <c r="E3804" s="148"/>
      <c r="I3804" s="148"/>
      <c r="M3804" s="148"/>
    </row>
    <row r="3805" spans="5:13" s="147" customFormat="1" ht="15">
      <c r="E3805" s="148"/>
      <c r="I3805" s="148"/>
      <c r="M3805" s="148"/>
    </row>
    <row r="3806" spans="5:13" s="147" customFormat="1" ht="15">
      <c r="E3806" s="148"/>
      <c r="I3806" s="148"/>
      <c r="M3806" s="148"/>
    </row>
    <row r="3807" spans="5:13" s="147" customFormat="1" ht="15">
      <c r="E3807" s="148"/>
      <c r="I3807" s="148"/>
      <c r="M3807" s="148"/>
    </row>
    <row r="3808" spans="5:13" s="147" customFormat="1" ht="15">
      <c r="E3808" s="148"/>
      <c r="I3808" s="148"/>
      <c r="M3808" s="148"/>
    </row>
    <row r="3809" spans="5:13" s="147" customFormat="1" ht="15">
      <c r="E3809" s="148"/>
      <c r="I3809" s="148"/>
      <c r="M3809" s="148"/>
    </row>
    <row r="3810" spans="5:13" s="147" customFormat="1" ht="15">
      <c r="E3810" s="148"/>
      <c r="I3810" s="148"/>
      <c r="M3810" s="148"/>
    </row>
    <row r="3811" spans="5:13" s="147" customFormat="1" ht="15">
      <c r="E3811" s="148"/>
      <c r="I3811" s="148"/>
      <c r="M3811" s="148"/>
    </row>
    <row r="3812" spans="5:13" s="147" customFormat="1" ht="15">
      <c r="E3812" s="148"/>
      <c r="I3812" s="148"/>
      <c r="M3812" s="148"/>
    </row>
    <row r="3813" spans="5:13" s="147" customFormat="1" ht="15">
      <c r="E3813" s="148"/>
      <c r="I3813" s="148"/>
      <c r="M3813" s="148"/>
    </row>
    <row r="3814" spans="5:13" s="147" customFormat="1" ht="15">
      <c r="E3814" s="148"/>
      <c r="I3814" s="148"/>
      <c r="M3814" s="148"/>
    </row>
    <row r="3815" spans="5:13" s="147" customFormat="1" ht="15">
      <c r="E3815" s="148"/>
      <c r="I3815" s="148"/>
      <c r="M3815" s="148"/>
    </row>
    <row r="3816" spans="5:13" s="147" customFormat="1" ht="15">
      <c r="E3816" s="148"/>
      <c r="I3816" s="148"/>
      <c r="M3816" s="148"/>
    </row>
    <row r="3817" spans="5:13" s="147" customFormat="1" ht="15">
      <c r="E3817" s="148"/>
      <c r="I3817" s="148"/>
      <c r="M3817" s="148"/>
    </row>
    <row r="3818" spans="5:13" s="147" customFormat="1" ht="15">
      <c r="E3818" s="148"/>
      <c r="I3818" s="148"/>
      <c r="M3818" s="148"/>
    </row>
    <row r="3819" spans="5:13" s="147" customFormat="1" ht="15">
      <c r="E3819" s="148"/>
      <c r="I3819" s="148"/>
      <c r="M3819" s="148"/>
    </row>
    <row r="3820" spans="5:13" s="147" customFormat="1" ht="15">
      <c r="E3820" s="148"/>
      <c r="I3820" s="148"/>
      <c r="M3820" s="148"/>
    </row>
    <row r="3821" spans="5:13" s="147" customFormat="1" ht="15">
      <c r="E3821" s="148"/>
      <c r="I3821" s="148"/>
      <c r="M3821" s="148"/>
    </row>
    <row r="3822" spans="5:13" s="147" customFormat="1" ht="15">
      <c r="E3822" s="148"/>
      <c r="I3822" s="148"/>
      <c r="M3822" s="148"/>
    </row>
    <row r="3823" spans="5:13" s="147" customFormat="1" ht="15">
      <c r="E3823" s="148"/>
      <c r="I3823" s="148"/>
      <c r="M3823" s="148"/>
    </row>
    <row r="3824" spans="5:13" s="147" customFormat="1" ht="15">
      <c r="E3824" s="148"/>
      <c r="I3824" s="148"/>
      <c r="M3824" s="148"/>
    </row>
    <row r="3825" spans="5:13" s="147" customFormat="1" ht="15">
      <c r="E3825" s="148"/>
      <c r="I3825" s="148"/>
      <c r="M3825" s="148"/>
    </row>
    <row r="3826" spans="5:13" s="147" customFormat="1" ht="15">
      <c r="E3826" s="148"/>
      <c r="I3826" s="148"/>
      <c r="M3826" s="148"/>
    </row>
    <row r="3827" spans="5:13" s="147" customFormat="1" ht="15">
      <c r="E3827" s="148"/>
      <c r="I3827" s="148"/>
      <c r="M3827" s="148"/>
    </row>
    <row r="3828" spans="5:13" s="147" customFormat="1" ht="15">
      <c r="E3828" s="148"/>
      <c r="I3828" s="148"/>
      <c r="M3828" s="148"/>
    </row>
    <row r="3829" spans="5:13" s="147" customFormat="1" ht="15">
      <c r="E3829" s="148"/>
      <c r="I3829" s="148"/>
      <c r="M3829" s="148"/>
    </row>
    <row r="3830" spans="5:13" s="147" customFormat="1" ht="15">
      <c r="E3830" s="148"/>
      <c r="I3830" s="148"/>
      <c r="M3830" s="148"/>
    </row>
    <row r="3831" spans="5:13" s="147" customFormat="1" ht="15">
      <c r="E3831" s="148"/>
      <c r="I3831" s="148"/>
      <c r="M3831" s="148"/>
    </row>
    <row r="3832" spans="5:13" s="147" customFormat="1" ht="15">
      <c r="E3832" s="148"/>
      <c r="I3832" s="148"/>
      <c r="M3832" s="148"/>
    </row>
    <row r="3833" spans="5:13" s="147" customFormat="1" ht="15">
      <c r="E3833" s="148"/>
      <c r="I3833" s="148"/>
      <c r="M3833" s="148"/>
    </row>
    <row r="3834" spans="5:13" s="147" customFormat="1" ht="15">
      <c r="E3834" s="148"/>
      <c r="I3834" s="148"/>
      <c r="M3834" s="148"/>
    </row>
    <row r="3835" spans="5:13" s="147" customFormat="1" ht="15">
      <c r="E3835" s="148"/>
      <c r="I3835" s="148"/>
      <c r="M3835" s="148"/>
    </row>
    <row r="3836" spans="5:13" s="147" customFormat="1" ht="15">
      <c r="E3836" s="148"/>
      <c r="I3836" s="148"/>
      <c r="M3836" s="148"/>
    </row>
    <row r="3837" spans="5:13" s="147" customFormat="1" ht="15">
      <c r="E3837" s="148"/>
      <c r="I3837" s="148"/>
      <c r="M3837" s="148"/>
    </row>
    <row r="3838" spans="5:13" s="147" customFormat="1" ht="15">
      <c r="E3838" s="148"/>
      <c r="I3838" s="148"/>
      <c r="M3838" s="148"/>
    </row>
    <row r="3839" spans="5:13" s="147" customFormat="1" ht="15">
      <c r="E3839" s="148"/>
      <c r="I3839" s="148"/>
      <c r="M3839" s="148"/>
    </row>
    <row r="3840" spans="5:13" s="147" customFormat="1" ht="15">
      <c r="E3840" s="148"/>
      <c r="I3840" s="148"/>
      <c r="M3840" s="148"/>
    </row>
    <row r="3841" spans="5:13" s="147" customFormat="1" ht="15">
      <c r="E3841" s="148"/>
      <c r="I3841" s="148"/>
      <c r="M3841" s="148"/>
    </row>
    <row r="3842" spans="5:13" s="147" customFormat="1" ht="15">
      <c r="E3842" s="148"/>
      <c r="I3842" s="148"/>
      <c r="M3842" s="148"/>
    </row>
    <row r="3843" spans="5:13" s="147" customFormat="1" ht="15">
      <c r="E3843" s="148"/>
      <c r="I3843" s="148"/>
      <c r="M3843" s="148"/>
    </row>
    <row r="3844" spans="5:13" s="147" customFormat="1" ht="15">
      <c r="E3844" s="148"/>
      <c r="I3844" s="148"/>
      <c r="M3844" s="148"/>
    </row>
    <row r="3845" spans="5:13" s="147" customFormat="1" ht="15">
      <c r="E3845" s="148"/>
      <c r="I3845" s="148"/>
      <c r="M3845" s="148"/>
    </row>
    <row r="3846" spans="5:13" s="147" customFormat="1" ht="15">
      <c r="E3846" s="148"/>
      <c r="I3846" s="148"/>
      <c r="M3846" s="148"/>
    </row>
    <row r="3847" spans="5:13" s="147" customFormat="1" ht="15">
      <c r="E3847" s="148"/>
      <c r="I3847" s="148"/>
      <c r="M3847" s="148"/>
    </row>
    <row r="3848" spans="5:13" s="147" customFormat="1" ht="15">
      <c r="E3848" s="148"/>
      <c r="I3848" s="148"/>
      <c r="M3848" s="148"/>
    </row>
    <row r="3849" spans="5:13" s="147" customFormat="1" ht="15">
      <c r="E3849" s="148"/>
      <c r="I3849" s="148"/>
      <c r="M3849" s="148"/>
    </row>
    <row r="3850" spans="5:13" s="147" customFormat="1" ht="15">
      <c r="E3850" s="148"/>
      <c r="I3850" s="148"/>
      <c r="M3850" s="148"/>
    </row>
    <row r="3851" spans="5:13" s="147" customFormat="1" ht="15">
      <c r="E3851" s="148"/>
      <c r="I3851" s="148"/>
      <c r="M3851" s="148"/>
    </row>
    <row r="3852" spans="5:13" s="147" customFormat="1" ht="15">
      <c r="E3852" s="148"/>
      <c r="I3852" s="148"/>
      <c r="M3852" s="148"/>
    </row>
    <row r="3853" spans="5:13" s="147" customFormat="1" ht="15">
      <c r="E3853" s="148"/>
      <c r="I3853" s="148"/>
      <c r="M3853" s="148"/>
    </row>
    <row r="3854" spans="5:13" s="147" customFormat="1" ht="15">
      <c r="E3854" s="148"/>
      <c r="I3854" s="148"/>
      <c r="M3854" s="148"/>
    </row>
    <row r="3855" spans="5:13" s="147" customFormat="1" ht="15">
      <c r="E3855" s="148"/>
      <c r="I3855" s="148"/>
      <c r="M3855" s="148"/>
    </row>
    <row r="3856" spans="5:13" s="147" customFormat="1" ht="15">
      <c r="E3856" s="148"/>
      <c r="I3856" s="148"/>
      <c r="M3856" s="148"/>
    </row>
    <row r="3857" spans="5:13" s="147" customFormat="1" ht="15">
      <c r="E3857" s="148"/>
      <c r="I3857" s="148"/>
      <c r="M3857" s="148"/>
    </row>
    <row r="3858" spans="5:13" s="147" customFormat="1" ht="15">
      <c r="E3858" s="148"/>
      <c r="I3858" s="148"/>
      <c r="M3858" s="148"/>
    </row>
    <row r="3859" spans="5:13" s="147" customFormat="1" ht="15">
      <c r="E3859" s="148"/>
      <c r="I3859" s="148"/>
      <c r="M3859" s="148"/>
    </row>
    <row r="3860" spans="5:13" s="147" customFormat="1" ht="15">
      <c r="E3860" s="148"/>
      <c r="I3860" s="148"/>
      <c r="M3860" s="148"/>
    </row>
    <row r="3861" spans="5:13" s="147" customFormat="1" ht="15">
      <c r="E3861" s="148"/>
      <c r="I3861" s="148"/>
      <c r="M3861" s="148"/>
    </row>
    <row r="3862" spans="5:13" s="147" customFormat="1" ht="15">
      <c r="E3862" s="148"/>
      <c r="I3862" s="148"/>
      <c r="M3862" s="148"/>
    </row>
    <row r="3863" spans="5:13" s="147" customFormat="1" ht="15">
      <c r="E3863" s="148"/>
      <c r="I3863" s="148"/>
      <c r="M3863" s="148"/>
    </row>
    <row r="3864" spans="5:13" s="147" customFormat="1" ht="15">
      <c r="E3864" s="148"/>
      <c r="I3864" s="148"/>
      <c r="M3864" s="148"/>
    </row>
    <row r="3865" spans="5:13" s="147" customFormat="1" ht="15">
      <c r="E3865" s="148"/>
      <c r="I3865" s="148"/>
      <c r="M3865" s="148"/>
    </row>
    <row r="3866" spans="5:13" s="147" customFormat="1" ht="15">
      <c r="E3866" s="148"/>
      <c r="I3866" s="148"/>
      <c r="M3866" s="148"/>
    </row>
    <row r="3867" spans="5:13" s="147" customFormat="1" ht="15">
      <c r="E3867" s="148"/>
      <c r="I3867" s="148"/>
      <c r="M3867" s="148"/>
    </row>
    <row r="3868" spans="5:13" s="147" customFormat="1" ht="15">
      <c r="E3868" s="148"/>
      <c r="I3868" s="148"/>
      <c r="M3868" s="148"/>
    </row>
    <row r="3869" spans="5:13" s="147" customFormat="1" ht="15">
      <c r="E3869" s="148"/>
      <c r="I3869" s="148"/>
      <c r="M3869" s="148"/>
    </row>
    <row r="3870" spans="5:13" s="147" customFormat="1" ht="15">
      <c r="E3870" s="148"/>
      <c r="I3870" s="148"/>
      <c r="M3870" s="148"/>
    </row>
    <row r="3871" spans="5:13" s="147" customFormat="1" ht="15">
      <c r="E3871" s="148"/>
      <c r="I3871" s="148"/>
      <c r="M3871" s="148"/>
    </row>
    <row r="3872" spans="5:13" s="147" customFormat="1" ht="15">
      <c r="E3872" s="148"/>
      <c r="I3872" s="148"/>
      <c r="M3872" s="148"/>
    </row>
    <row r="3873" spans="5:13" s="147" customFormat="1" ht="15">
      <c r="E3873" s="148"/>
      <c r="I3873" s="148"/>
      <c r="M3873" s="148"/>
    </row>
    <row r="3874" spans="5:13" s="147" customFormat="1" ht="15">
      <c r="E3874" s="148"/>
      <c r="I3874" s="148"/>
      <c r="M3874" s="148"/>
    </row>
    <row r="3875" spans="5:13" s="147" customFormat="1" ht="15">
      <c r="E3875" s="148"/>
      <c r="I3875" s="148"/>
      <c r="M3875" s="148"/>
    </row>
    <row r="3876" spans="5:13" s="147" customFormat="1" ht="15">
      <c r="E3876" s="148"/>
      <c r="I3876" s="148"/>
      <c r="M3876" s="148"/>
    </row>
    <row r="3877" spans="5:13" s="147" customFormat="1" ht="15">
      <c r="E3877" s="148"/>
      <c r="I3877" s="148"/>
      <c r="M3877" s="148"/>
    </row>
    <row r="3878" spans="5:13" s="147" customFormat="1" ht="15">
      <c r="E3878" s="148"/>
      <c r="I3878" s="148"/>
      <c r="M3878" s="148"/>
    </row>
    <row r="3879" spans="5:13" s="147" customFormat="1" ht="15">
      <c r="E3879" s="148"/>
      <c r="I3879" s="148"/>
      <c r="M3879" s="148"/>
    </row>
    <row r="3880" spans="5:13" s="147" customFormat="1" ht="15">
      <c r="E3880" s="148"/>
      <c r="I3880" s="148"/>
      <c r="M3880" s="148"/>
    </row>
    <row r="3881" spans="5:13" s="147" customFormat="1" ht="15">
      <c r="E3881" s="148"/>
      <c r="I3881" s="148"/>
      <c r="M3881" s="148"/>
    </row>
    <row r="3882" spans="5:13" s="147" customFormat="1" ht="15">
      <c r="E3882" s="148"/>
      <c r="I3882" s="148"/>
      <c r="M3882" s="148"/>
    </row>
    <row r="3883" spans="5:13" s="147" customFormat="1" ht="15">
      <c r="E3883" s="148"/>
      <c r="I3883" s="148"/>
      <c r="M3883" s="148"/>
    </row>
    <row r="3884" spans="5:13" s="147" customFormat="1" ht="15">
      <c r="E3884" s="148"/>
      <c r="I3884" s="148"/>
      <c r="M3884" s="148"/>
    </row>
    <row r="3885" spans="5:13" s="147" customFormat="1" ht="15">
      <c r="E3885" s="148"/>
      <c r="I3885" s="148"/>
      <c r="M3885" s="148"/>
    </row>
    <row r="3886" spans="5:13" s="147" customFormat="1" ht="15">
      <c r="E3886" s="148"/>
      <c r="I3886" s="148"/>
      <c r="M3886" s="148"/>
    </row>
    <row r="3887" spans="5:13" s="147" customFormat="1" ht="15">
      <c r="E3887" s="148"/>
      <c r="I3887" s="148"/>
      <c r="M3887" s="148"/>
    </row>
    <row r="3888" spans="5:13" s="147" customFormat="1" ht="15">
      <c r="E3888" s="148"/>
      <c r="I3888" s="148"/>
      <c r="M3888" s="148"/>
    </row>
    <row r="3889" spans="5:13" s="147" customFormat="1" ht="15">
      <c r="E3889" s="148"/>
      <c r="I3889" s="148"/>
      <c r="M3889" s="148"/>
    </row>
    <row r="3890" spans="5:13" s="147" customFormat="1" ht="15">
      <c r="E3890" s="148"/>
      <c r="I3890" s="148"/>
      <c r="M3890" s="148"/>
    </row>
    <row r="3891" spans="5:13" s="147" customFormat="1" ht="15">
      <c r="E3891" s="148"/>
      <c r="I3891" s="148"/>
      <c r="M3891" s="148"/>
    </row>
    <row r="3892" spans="5:13" s="147" customFormat="1" ht="15">
      <c r="E3892" s="148"/>
      <c r="I3892" s="148"/>
      <c r="M3892" s="148"/>
    </row>
    <row r="3893" spans="5:13" s="147" customFormat="1" ht="15">
      <c r="E3893" s="148"/>
      <c r="I3893" s="148"/>
      <c r="M3893" s="148"/>
    </row>
    <row r="3894" spans="5:13" s="147" customFormat="1" ht="15">
      <c r="E3894" s="148"/>
      <c r="I3894" s="148"/>
      <c r="M3894" s="148"/>
    </row>
    <row r="3895" spans="5:13" s="147" customFormat="1" ht="15">
      <c r="E3895" s="148"/>
      <c r="I3895" s="148"/>
      <c r="M3895" s="148"/>
    </row>
    <row r="3896" spans="5:13" s="147" customFormat="1" ht="15">
      <c r="E3896" s="148"/>
      <c r="I3896" s="148"/>
      <c r="M3896" s="148"/>
    </row>
    <row r="3897" spans="5:13" s="147" customFormat="1" ht="15">
      <c r="E3897" s="148"/>
      <c r="I3897" s="148"/>
      <c r="M3897" s="148"/>
    </row>
    <row r="3898" spans="5:13" s="147" customFormat="1" ht="15">
      <c r="E3898" s="148"/>
      <c r="I3898" s="148"/>
      <c r="M3898" s="148"/>
    </row>
    <row r="3899" spans="5:13" s="147" customFormat="1" ht="15">
      <c r="E3899" s="148"/>
      <c r="I3899" s="148"/>
      <c r="M3899" s="148"/>
    </row>
    <row r="3900" spans="5:13" s="147" customFormat="1" ht="15">
      <c r="E3900" s="148"/>
      <c r="I3900" s="148"/>
      <c r="M3900" s="148"/>
    </row>
    <row r="3901" spans="5:13" s="147" customFormat="1" ht="15">
      <c r="E3901" s="148"/>
      <c r="I3901" s="148"/>
      <c r="M3901" s="148"/>
    </row>
    <row r="3902" spans="5:13" s="147" customFormat="1" ht="15">
      <c r="E3902" s="148"/>
      <c r="I3902" s="148"/>
      <c r="M3902" s="148"/>
    </row>
    <row r="3903" spans="5:13" s="147" customFormat="1" ht="15">
      <c r="E3903" s="148"/>
      <c r="I3903" s="148"/>
      <c r="M3903" s="148"/>
    </row>
    <row r="3904" spans="5:13" s="147" customFormat="1" ht="15">
      <c r="E3904" s="148"/>
      <c r="I3904" s="148"/>
      <c r="M3904" s="148"/>
    </row>
    <row r="3905" spans="5:13" s="147" customFormat="1" ht="15">
      <c r="E3905" s="148"/>
      <c r="I3905" s="148"/>
      <c r="M3905" s="148"/>
    </row>
    <row r="3906" spans="5:13" s="147" customFormat="1" ht="15">
      <c r="E3906" s="148"/>
      <c r="I3906" s="148"/>
      <c r="M3906" s="148"/>
    </row>
    <row r="3907" spans="5:13" s="147" customFormat="1" ht="15">
      <c r="E3907" s="148"/>
      <c r="I3907" s="148"/>
      <c r="M3907" s="148"/>
    </row>
    <row r="3908" spans="5:13" s="147" customFormat="1" ht="15">
      <c r="E3908" s="148"/>
      <c r="I3908" s="148"/>
      <c r="M3908" s="148"/>
    </row>
    <row r="3909" spans="5:13" s="147" customFormat="1" ht="15">
      <c r="E3909" s="148"/>
      <c r="I3909" s="148"/>
      <c r="M3909" s="148"/>
    </row>
    <row r="3910" spans="5:13" s="147" customFormat="1" ht="15">
      <c r="E3910" s="148"/>
      <c r="I3910" s="148"/>
      <c r="M3910" s="148"/>
    </row>
    <row r="3911" spans="5:13" s="147" customFormat="1" ht="15">
      <c r="E3911" s="148"/>
      <c r="I3911" s="148"/>
      <c r="M3911" s="148"/>
    </row>
    <row r="3912" spans="5:13" s="147" customFormat="1" ht="15">
      <c r="E3912" s="148"/>
      <c r="I3912" s="148"/>
      <c r="M3912" s="148"/>
    </row>
    <row r="3913" spans="5:13" s="147" customFormat="1" ht="15">
      <c r="E3913" s="148"/>
      <c r="I3913" s="148"/>
      <c r="M3913" s="148"/>
    </row>
    <row r="3914" spans="5:13" s="147" customFormat="1" ht="15">
      <c r="E3914" s="148"/>
      <c r="I3914" s="148"/>
      <c r="M3914" s="148"/>
    </row>
    <row r="3915" spans="5:13" s="147" customFormat="1" ht="15">
      <c r="E3915" s="148"/>
      <c r="I3915" s="148"/>
      <c r="M3915" s="148"/>
    </row>
    <row r="3916" spans="5:13" s="147" customFormat="1" ht="15">
      <c r="E3916" s="148"/>
      <c r="I3916" s="148"/>
      <c r="M3916" s="148"/>
    </row>
    <row r="3917" spans="5:13" s="147" customFormat="1" ht="15">
      <c r="E3917" s="148"/>
      <c r="I3917" s="148"/>
      <c r="M3917" s="148"/>
    </row>
    <row r="3918" spans="5:13" s="147" customFormat="1" ht="15">
      <c r="E3918" s="148"/>
      <c r="I3918" s="148"/>
      <c r="M3918" s="148"/>
    </row>
    <row r="3919" spans="5:13" s="147" customFormat="1" ht="15">
      <c r="E3919" s="148"/>
      <c r="I3919" s="148"/>
      <c r="M3919" s="148"/>
    </row>
    <row r="3920" spans="5:13" s="147" customFormat="1" ht="15">
      <c r="E3920" s="148"/>
      <c r="I3920" s="148"/>
      <c r="M3920" s="148"/>
    </row>
    <row r="3921" spans="5:13" s="147" customFormat="1" ht="15">
      <c r="E3921" s="148"/>
      <c r="I3921" s="148"/>
      <c r="M3921" s="148"/>
    </row>
    <row r="3922" spans="5:13" s="147" customFormat="1" ht="15">
      <c r="E3922" s="148"/>
      <c r="I3922" s="148"/>
      <c r="M3922" s="148"/>
    </row>
    <row r="3923" spans="5:13" s="147" customFormat="1" ht="15">
      <c r="E3923" s="148"/>
      <c r="I3923" s="148"/>
      <c r="M3923" s="148"/>
    </row>
    <row r="3924" spans="5:13" s="147" customFormat="1" ht="15">
      <c r="E3924" s="148"/>
      <c r="I3924" s="148"/>
      <c r="M3924" s="148"/>
    </row>
    <row r="3925" spans="5:13" s="147" customFormat="1" ht="15">
      <c r="E3925" s="148"/>
      <c r="I3925" s="148"/>
      <c r="M3925" s="148"/>
    </row>
    <row r="3926" spans="5:13" s="147" customFormat="1" ht="15">
      <c r="E3926" s="148"/>
      <c r="I3926" s="148"/>
      <c r="M3926" s="148"/>
    </row>
    <row r="3927" spans="5:13" s="147" customFormat="1" ht="15">
      <c r="E3927" s="148"/>
      <c r="I3927" s="148"/>
      <c r="M3927" s="148"/>
    </row>
    <row r="3928" spans="5:13" s="147" customFormat="1" ht="15">
      <c r="E3928" s="148"/>
      <c r="I3928" s="148"/>
      <c r="M3928" s="148"/>
    </row>
    <row r="3929" spans="5:13" s="147" customFormat="1" ht="15">
      <c r="E3929" s="148"/>
      <c r="I3929" s="148"/>
      <c r="M3929" s="148"/>
    </row>
    <row r="3930" spans="5:13" s="147" customFormat="1" ht="15">
      <c r="E3930" s="148"/>
      <c r="I3930" s="148"/>
      <c r="M3930" s="148"/>
    </row>
    <row r="3931" spans="5:13" s="147" customFormat="1" ht="15">
      <c r="E3931" s="148"/>
      <c r="I3931" s="148"/>
      <c r="M3931" s="148"/>
    </row>
    <row r="3932" spans="5:13" s="147" customFormat="1" ht="15">
      <c r="E3932" s="148"/>
      <c r="I3932" s="148"/>
      <c r="M3932" s="148"/>
    </row>
    <row r="3933" spans="5:13" s="147" customFormat="1" ht="15">
      <c r="E3933" s="148"/>
      <c r="I3933" s="148"/>
      <c r="M3933" s="148"/>
    </row>
    <row r="3934" spans="5:13" s="147" customFormat="1" ht="15">
      <c r="E3934" s="148"/>
      <c r="I3934" s="148"/>
      <c r="M3934" s="148"/>
    </row>
    <row r="3935" spans="5:13" s="147" customFormat="1" ht="15">
      <c r="E3935" s="148"/>
      <c r="I3935" s="148"/>
      <c r="M3935" s="148"/>
    </row>
    <row r="3936" spans="5:13" s="147" customFormat="1" ht="15">
      <c r="E3936" s="148"/>
      <c r="I3936" s="148"/>
      <c r="M3936" s="148"/>
    </row>
    <row r="3937" spans="5:13" s="147" customFormat="1" ht="15">
      <c r="E3937" s="148"/>
      <c r="I3937" s="148"/>
      <c r="M3937" s="148"/>
    </row>
    <row r="3938" spans="5:13" s="147" customFormat="1" ht="15">
      <c r="E3938" s="148"/>
      <c r="I3938" s="148"/>
      <c r="M3938" s="148"/>
    </row>
    <row r="3939" spans="5:13" s="147" customFormat="1" ht="15">
      <c r="E3939" s="148"/>
      <c r="I3939" s="148"/>
      <c r="M3939" s="148"/>
    </row>
    <row r="3940" spans="5:13" s="147" customFormat="1" ht="15">
      <c r="E3940" s="148"/>
      <c r="I3940" s="148"/>
      <c r="M3940" s="148"/>
    </row>
    <row r="3941" spans="5:13" s="147" customFormat="1" ht="15">
      <c r="E3941" s="148"/>
      <c r="I3941" s="148"/>
      <c r="M3941" s="148"/>
    </row>
    <row r="3942" spans="5:13" s="147" customFormat="1" ht="15">
      <c r="E3942" s="148"/>
      <c r="I3942" s="148"/>
      <c r="M3942" s="148"/>
    </row>
    <row r="3943" spans="5:13" s="147" customFormat="1" ht="15">
      <c r="E3943" s="148"/>
      <c r="I3943" s="148"/>
      <c r="M3943" s="148"/>
    </row>
    <row r="3944" spans="5:13" s="147" customFormat="1" ht="15">
      <c r="E3944" s="148"/>
      <c r="I3944" s="148"/>
      <c r="M3944" s="148"/>
    </row>
    <row r="3945" spans="5:13" s="147" customFormat="1" ht="15">
      <c r="E3945" s="148"/>
      <c r="I3945" s="148"/>
      <c r="M3945" s="148"/>
    </row>
    <row r="3946" spans="5:13" s="147" customFormat="1" ht="15">
      <c r="E3946" s="148"/>
      <c r="I3946" s="148"/>
      <c r="M3946" s="148"/>
    </row>
    <row r="3947" spans="5:13" s="147" customFormat="1" ht="15">
      <c r="E3947" s="148"/>
      <c r="I3947" s="148"/>
      <c r="M3947" s="148"/>
    </row>
    <row r="3948" spans="5:13" s="147" customFormat="1" ht="15">
      <c r="E3948" s="148"/>
      <c r="I3948" s="148"/>
      <c r="M3948" s="148"/>
    </row>
    <row r="3949" spans="5:13" s="147" customFormat="1" ht="15">
      <c r="E3949" s="148"/>
      <c r="I3949" s="148"/>
      <c r="M3949" s="148"/>
    </row>
    <row r="3950" spans="5:13" s="147" customFormat="1" ht="15">
      <c r="E3950" s="148"/>
      <c r="I3950" s="148"/>
      <c r="M3950" s="148"/>
    </row>
    <row r="3951" spans="5:13" s="147" customFormat="1" ht="15">
      <c r="E3951" s="148"/>
      <c r="I3951" s="148"/>
      <c r="M3951" s="148"/>
    </row>
    <row r="3952" spans="5:13" s="147" customFormat="1" ht="15">
      <c r="E3952" s="148"/>
      <c r="I3952" s="148"/>
      <c r="M3952" s="148"/>
    </row>
    <row r="3953" spans="5:13" s="147" customFormat="1" ht="15">
      <c r="E3953" s="148"/>
      <c r="I3953" s="148"/>
      <c r="M3953" s="148"/>
    </row>
    <row r="3954" spans="5:13" s="147" customFormat="1" ht="15">
      <c r="E3954" s="148"/>
      <c r="I3954" s="148"/>
      <c r="M3954" s="148"/>
    </row>
    <row r="3955" spans="5:13" s="147" customFormat="1" ht="15">
      <c r="E3955" s="148"/>
      <c r="I3955" s="148"/>
      <c r="M3955" s="148"/>
    </row>
    <row r="3956" spans="5:13" s="147" customFormat="1" ht="15">
      <c r="E3956" s="148"/>
      <c r="I3956" s="148"/>
      <c r="M3956" s="148"/>
    </row>
    <row r="3957" spans="5:13" s="147" customFormat="1" ht="15">
      <c r="E3957" s="148"/>
      <c r="I3957" s="148"/>
      <c r="M3957" s="148"/>
    </row>
    <row r="3958" spans="5:13" s="147" customFormat="1" ht="15">
      <c r="E3958" s="148"/>
      <c r="I3958" s="148"/>
      <c r="M3958" s="148"/>
    </row>
    <row r="3959" spans="5:13" s="147" customFormat="1" ht="15">
      <c r="E3959" s="148"/>
      <c r="I3959" s="148"/>
      <c r="M3959" s="148"/>
    </row>
    <row r="3960" spans="5:13" s="147" customFormat="1" ht="15">
      <c r="E3960" s="148"/>
      <c r="I3960" s="148"/>
      <c r="M3960" s="148"/>
    </row>
    <row r="3961" spans="5:13" s="147" customFormat="1" ht="15">
      <c r="E3961" s="148"/>
      <c r="I3961" s="148"/>
      <c r="M3961" s="148"/>
    </row>
    <row r="3962" spans="5:13" s="147" customFormat="1" ht="15">
      <c r="E3962" s="148"/>
      <c r="I3962" s="148"/>
      <c r="M3962" s="148"/>
    </row>
    <row r="3963" spans="5:13" s="147" customFormat="1" ht="15">
      <c r="E3963" s="148"/>
      <c r="I3963" s="148"/>
      <c r="M3963" s="148"/>
    </row>
    <row r="3964" spans="5:13" s="147" customFormat="1" ht="15">
      <c r="E3964" s="148"/>
      <c r="I3964" s="148"/>
      <c r="M3964" s="148"/>
    </row>
    <row r="3965" spans="5:13" s="147" customFormat="1" ht="15">
      <c r="E3965" s="148"/>
      <c r="I3965" s="148"/>
      <c r="M3965" s="148"/>
    </row>
    <row r="3966" spans="5:13" s="147" customFormat="1" ht="15">
      <c r="E3966" s="148"/>
      <c r="I3966" s="148"/>
      <c r="M3966" s="148"/>
    </row>
    <row r="3967" spans="5:13" s="147" customFormat="1" ht="15">
      <c r="E3967" s="148"/>
      <c r="I3967" s="148"/>
      <c r="M3967" s="148"/>
    </row>
    <row r="3968" spans="5:13" s="147" customFormat="1" ht="15">
      <c r="E3968" s="148"/>
      <c r="I3968" s="148"/>
      <c r="M3968" s="148"/>
    </row>
    <row r="3969" spans="5:13" s="147" customFormat="1" ht="15">
      <c r="E3969" s="148"/>
      <c r="I3969" s="148"/>
      <c r="M3969" s="148"/>
    </row>
    <row r="3970" spans="5:13" s="147" customFormat="1" ht="15">
      <c r="E3970" s="148"/>
      <c r="I3970" s="148"/>
      <c r="M3970" s="148"/>
    </row>
    <row r="3971" spans="5:13" s="147" customFormat="1" ht="15">
      <c r="E3971" s="148"/>
      <c r="I3971" s="148"/>
      <c r="M3971" s="148"/>
    </row>
    <row r="3972" spans="5:13" s="147" customFormat="1" ht="15">
      <c r="E3972" s="148"/>
      <c r="I3972" s="148"/>
      <c r="M3972" s="148"/>
    </row>
    <row r="3973" spans="5:13" s="147" customFormat="1" ht="15">
      <c r="E3973" s="148"/>
      <c r="I3973" s="148"/>
      <c r="M3973" s="148"/>
    </row>
    <row r="3974" spans="5:13" s="147" customFormat="1" ht="15">
      <c r="E3974" s="148"/>
      <c r="I3974" s="148"/>
      <c r="M3974" s="148"/>
    </row>
    <row r="3975" spans="5:13" s="147" customFormat="1" ht="15">
      <c r="E3975" s="148"/>
      <c r="I3975" s="148"/>
      <c r="M3975" s="148"/>
    </row>
    <row r="3976" spans="5:13" s="147" customFormat="1" ht="15">
      <c r="E3976" s="148"/>
      <c r="I3976" s="148"/>
      <c r="M3976" s="148"/>
    </row>
    <row r="3977" spans="5:13" s="147" customFormat="1" ht="15">
      <c r="E3977" s="148"/>
      <c r="I3977" s="148"/>
      <c r="M3977" s="148"/>
    </row>
    <row r="3978" spans="5:13" s="147" customFormat="1" ht="15">
      <c r="E3978" s="148"/>
      <c r="I3978" s="148"/>
      <c r="M3978" s="148"/>
    </row>
    <row r="3979" spans="5:13" s="147" customFormat="1" ht="15">
      <c r="E3979" s="148"/>
      <c r="I3979" s="148"/>
      <c r="M3979" s="148"/>
    </row>
    <row r="3980" spans="5:13" s="147" customFormat="1" ht="15">
      <c r="E3980" s="148"/>
      <c r="I3980" s="148"/>
      <c r="M3980" s="148"/>
    </row>
    <row r="3981" spans="5:13" s="147" customFormat="1" ht="15">
      <c r="E3981" s="148"/>
      <c r="I3981" s="148"/>
      <c r="M3981" s="148"/>
    </row>
    <row r="3982" spans="5:13" s="147" customFormat="1" ht="15">
      <c r="E3982" s="148"/>
      <c r="I3982" s="148"/>
      <c r="M3982" s="148"/>
    </row>
    <row r="3983" spans="5:13" s="147" customFormat="1" ht="15">
      <c r="E3983" s="148"/>
      <c r="I3983" s="148"/>
      <c r="M3983" s="148"/>
    </row>
    <row r="3984" spans="5:13" s="147" customFormat="1" ht="15">
      <c r="E3984" s="148"/>
      <c r="I3984" s="148"/>
      <c r="M3984" s="148"/>
    </row>
    <row r="3985" spans="5:13" s="147" customFormat="1" ht="15">
      <c r="E3985" s="148"/>
      <c r="I3985" s="148"/>
      <c r="M3985" s="148"/>
    </row>
    <row r="3986" spans="5:13" s="147" customFormat="1" ht="15">
      <c r="E3986" s="148"/>
      <c r="I3986" s="148"/>
      <c r="M3986" s="148"/>
    </row>
    <row r="3987" spans="5:13" s="147" customFormat="1" ht="15">
      <c r="E3987" s="148"/>
      <c r="I3987" s="148"/>
      <c r="M3987" s="148"/>
    </row>
    <row r="3988" spans="5:13" s="147" customFormat="1" ht="15">
      <c r="E3988" s="148"/>
      <c r="I3988" s="148"/>
      <c r="M3988" s="148"/>
    </row>
    <row r="3989" spans="5:13" s="147" customFormat="1" ht="15">
      <c r="E3989" s="148"/>
      <c r="I3989" s="148"/>
      <c r="M3989" s="148"/>
    </row>
    <row r="3990" spans="5:13" s="147" customFormat="1" ht="15">
      <c r="E3990" s="148"/>
      <c r="I3990" s="148"/>
      <c r="M3990" s="148"/>
    </row>
    <row r="3991" spans="5:13" s="147" customFormat="1" ht="15">
      <c r="E3991" s="148"/>
      <c r="I3991" s="148"/>
      <c r="M3991" s="148"/>
    </row>
    <row r="3992" spans="5:13" s="147" customFormat="1" ht="15">
      <c r="E3992" s="148"/>
      <c r="I3992" s="148"/>
      <c r="M3992" s="148"/>
    </row>
    <row r="3993" spans="5:13" s="147" customFormat="1" ht="15">
      <c r="E3993" s="148"/>
      <c r="I3993" s="148"/>
      <c r="M3993" s="148"/>
    </row>
    <row r="3994" spans="5:13" s="147" customFormat="1" ht="15">
      <c r="E3994" s="148"/>
      <c r="I3994" s="148"/>
      <c r="M3994" s="148"/>
    </row>
    <row r="3995" spans="5:13" s="147" customFormat="1" ht="15">
      <c r="E3995" s="148"/>
      <c r="I3995" s="148"/>
      <c r="M3995" s="148"/>
    </row>
    <row r="3996" spans="5:13" s="147" customFormat="1" ht="15">
      <c r="E3996" s="148"/>
      <c r="I3996" s="148"/>
      <c r="M3996" s="148"/>
    </row>
    <row r="3997" spans="5:13" s="147" customFormat="1" ht="15">
      <c r="E3997" s="148"/>
      <c r="I3997" s="148"/>
      <c r="M3997" s="148"/>
    </row>
    <row r="3998" spans="5:13" s="147" customFormat="1" ht="15">
      <c r="E3998" s="148"/>
      <c r="I3998" s="148"/>
      <c r="M3998" s="148"/>
    </row>
    <row r="3999" spans="5:13" s="147" customFormat="1" ht="15">
      <c r="E3999" s="148"/>
      <c r="I3999" s="148"/>
      <c r="M3999" s="148"/>
    </row>
    <row r="4000" spans="5:13" s="147" customFormat="1" ht="15">
      <c r="E4000" s="148"/>
      <c r="I4000" s="148"/>
      <c r="M4000" s="148"/>
    </row>
    <row r="4001" spans="5:13" s="147" customFormat="1" ht="15">
      <c r="E4001" s="148"/>
      <c r="I4001" s="148"/>
      <c r="M4001" s="148"/>
    </row>
    <row r="4002" spans="5:13" s="147" customFormat="1" ht="15">
      <c r="E4002" s="148"/>
      <c r="I4002" s="148"/>
      <c r="M4002" s="148"/>
    </row>
    <row r="4003" spans="5:13" s="147" customFormat="1" ht="15">
      <c r="E4003" s="148"/>
      <c r="I4003" s="148"/>
      <c r="M4003" s="148"/>
    </row>
    <row r="4004" spans="5:13" s="147" customFormat="1" ht="15">
      <c r="E4004" s="148"/>
      <c r="I4004" s="148"/>
      <c r="M4004" s="148"/>
    </row>
    <row r="4005" spans="5:13" s="147" customFormat="1" ht="15">
      <c r="E4005" s="148"/>
      <c r="I4005" s="148"/>
      <c r="M4005" s="148"/>
    </row>
    <row r="4006" spans="5:13" s="147" customFormat="1" ht="15">
      <c r="E4006" s="148"/>
      <c r="I4006" s="148"/>
      <c r="M4006" s="148"/>
    </row>
    <row r="4007" spans="5:13" s="147" customFormat="1" ht="15">
      <c r="E4007" s="148"/>
      <c r="I4007" s="148"/>
      <c r="M4007" s="148"/>
    </row>
    <row r="4008" spans="5:13" s="147" customFormat="1" ht="15">
      <c r="E4008" s="148"/>
      <c r="I4008" s="148"/>
      <c r="M4008" s="148"/>
    </row>
    <row r="4009" spans="5:13" s="147" customFormat="1" ht="15">
      <c r="E4009" s="148"/>
      <c r="I4009" s="148"/>
      <c r="M4009" s="148"/>
    </row>
    <row r="4010" spans="5:13" s="147" customFormat="1" ht="15">
      <c r="E4010" s="148"/>
      <c r="I4010" s="148"/>
      <c r="M4010" s="148"/>
    </row>
    <row r="4011" spans="5:13" s="147" customFormat="1" ht="15">
      <c r="E4011" s="148"/>
      <c r="I4011" s="148"/>
      <c r="M4011" s="148"/>
    </row>
    <row r="4012" spans="5:13" s="147" customFormat="1" ht="15">
      <c r="E4012" s="148"/>
      <c r="I4012" s="148"/>
      <c r="M4012" s="148"/>
    </row>
    <row r="4013" spans="5:13" s="147" customFormat="1" ht="15">
      <c r="E4013" s="148"/>
      <c r="I4013" s="148"/>
      <c r="M4013" s="148"/>
    </row>
    <row r="4014" spans="5:13" s="147" customFormat="1" ht="15">
      <c r="E4014" s="148"/>
      <c r="I4014" s="148"/>
      <c r="M4014" s="148"/>
    </row>
    <row r="4015" spans="5:13" s="147" customFormat="1" ht="15">
      <c r="E4015" s="148"/>
      <c r="I4015" s="148"/>
      <c r="M4015" s="148"/>
    </row>
    <row r="4016" spans="5:13" s="147" customFormat="1" ht="15">
      <c r="E4016" s="148"/>
      <c r="I4016" s="148"/>
      <c r="M4016" s="148"/>
    </row>
    <row r="4017" spans="5:13" s="147" customFormat="1" ht="15">
      <c r="E4017" s="148"/>
      <c r="I4017" s="148"/>
      <c r="M4017" s="148"/>
    </row>
    <row r="4018" spans="5:13" s="147" customFormat="1" ht="15">
      <c r="E4018" s="148"/>
      <c r="I4018" s="148"/>
      <c r="M4018" s="148"/>
    </row>
    <row r="4019" spans="5:13" s="147" customFormat="1" ht="15">
      <c r="E4019" s="148"/>
      <c r="I4019" s="148"/>
      <c r="M4019" s="148"/>
    </row>
    <row r="4020" spans="5:13" s="147" customFormat="1" ht="15">
      <c r="E4020" s="148"/>
      <c r="I4020" s="148"/>
      <c r="M4020" s="148"/>
    </row>
    <row r="4021" spans="5:13" s="147" customFormat="1" ht="15">
      <c r="E4021" s="148"/>
      <c r="I4021" s="148"/>
      <c r="M4021" s="148"/>
    </row>
    <row r="4022" spans="5:13" s="147" customFormat="1" ht="15">
      <c r="E4022" s="148"/>
      <c r="I4022" s="148"/>
      <c r="M4022" s="148"/>
    </row>
    <row r="4023" spans="5:13" s="147" customFormat="1" ht="15">
      <c r="E4023" s="148"/>
      <c r="I4023" s="148"/>
      <c r="M4023" s="148"/>
    </row>
    <row r="4024" spans="5:13" s="147" customFormat="1" ht="15">
      <c r="E4024" s="148"/>
      <c r="I4024" s="148"/>
      <c r="M4024" s="148"/>
    </row>
    <row r="4025" spans="5:13" s="147" customFormat="1" ht="15">
      <c r="E4025" s="148"/>
      <c r="I4025" s="148"/>
      <c r="M4025" s="148"/>
    </row>
    <row r="4026" spans="5:13" s="147" customFormat="1" ht="15">
      <c r="E4026" s="148"/>
      <c r="I4026" s="148"/>
      <c r="M4026" s="148"/>
    </row>
    <row r="4027" spans="5:13" s="147" customFormat="1" ht="15">
      <c r="E4027" s="148"/>
      <c r="I4027" s="148"/>
      <c r="M4027" s="148"/>
    </row>
    <row r="4028" spans="5:13" s="147" customFormat="1" ht="15">
      <c r="E4028" s="148"/>
      <c r="I4028" s="148"/>
      <c r="M4028" s="148"/>
    </row>
    <row r="4029" spans="5:13" s="147" customFormat="1" ht="15">
      <c r="E4029" s="148"/>
      <c r="I4029" s="148"/>
      <c r="M4029" s="148"/>
    </row>
    <row r="4030" spans="5:13" s="147" customFormat="1" ht="15">
      <c r="E4030" s="148"/>
      <c r="I4030" s="148"/>
      <c r="M4030" s="148"/>
    </row>
    <row r="4031" spans="5:13" s="147" customFormat="1" ht="15">
      <c r="E4031" s="148"/>
      <c r="I4031" s="148"/>
      <c r="M4031" s="148"/>
    </row>
    <row r="4032" spans="5:13" s="147" customFormat="1" ht="15">
      <c r="E4032" s="148"/>
      <c r="I4032" s="148"/>
      <c r="M4032" s="148"/>
    </row>
    <row r="4033" spans="5:13" s="147" customFormat="1" ht="15">
      <c r="E4033" s="148"/>
      <c r="I4033" s="148"/>
      <c r="M4033" s="148"/>
    </row>
    <row r="4034" spans="5:13" s="147" customFormat="1" ht="15">
      <c r="E4034" s="148"/>
      <c r="I4034" s="148"/>
      <c r="M4034" s="148"/>
    </row>
    <row r="4035" spans="5:13" s="147" customFormat="1" ht="15">
      <c r="E4035" s="148"/>
      <c r="I4035" s="148"/>
      <c r="M4035" s="148"/>
    </row>
    <row r="4036" spans="5:13" s="147" customFormat="1" ht="15">
      <c r="E4036" s="148"/>
      <c r="I4036" s="148"/>
      <c r="M4036" s="148"/>
    </row>
    <row r="4037" spans="5:13" s="147" customFormat="1" ht="15">
      <c r="E4037" s="148"/>
      <c r="I4037" s="148"/>
      <c r="M4037" s="148"/>
    </row>
    <row r="4038" spans="5:13" s="147" customFormat="1" ht="15">
      <c r="E4038" s="148"/>
      <c r="I4038" s="148"/>
      <c r="M4038" s="148"/>
    </row>
    <row r="4039" spans="5:13" s="147" customFormat="1" ht="15">
      <c r="E4039" s="148"/>
      <c r="I4039" s="148"/>
      <c r="M4039" s="148"/>
    </row>
    <row r="4040" spans="5:13" s="147" customFormat="1" ht="15">
      <c r="E4040" s="148"/>
      <c r="I4040" s="148"/>
      <c r="M4040" s="148"/>
    </row>
    <row r="4041" spans="5:13" s="147" customFormat="1" ht="15">
      <c r="E4041" s="148"/>
      <c r="I4041" s="148"/>
      <c r="M4041" s="148"/>
    </row>
    <row r="4042" spans="5:13" s="147" customFormat="1" ht="15">
      <c r="E4042" s="148"/>
      <c r="I4042" s="148"/>
      <c r="M4042" s="148"/>
    </row>
    <row r="4043" spans="5:13" s="147" customFormat="1" ht="15">
      <c r="E4043" s="148"/>
      <c r="I4043" s="148"/>
      <c r="M4043" s="148"/>
    </row>
    <row r="4044" spans="5:13" s="147" customFormat="1" ht="15">
      <c r="E4044" s="148"/>
      <c r="I4044" s="148"/>
      <c r="M4044" s="148"/>
    </row>
    <row r="4045" spans="5:13" s="147" customFormat="1" ht="15">
      <c r="E4045" s="148"/>
      <c r="I4045" s="148"/>
      <c r="M4045" s="148"/>
    </row>
    <row r="4046" spans="5:13" s="147" customFormat="1" ht="15">
      <c r="E4046" s="148"/>
      <c r="I4046" s="148"/>
      <c r="M4046" s="148"/>
    </row>
    <row r="4047" spans="5:13" s="147" customFormat="1" ht="15">
      <c r="E4047" s="148"/>
      <c r="I4047" s="148"/>
      <c r="M4047" s="148"/>
    </row>
    <row r="4048" spans="5:13" s="147" customFormat="1" ht="15">
      <c r="E4048" s="148"/>
      <c r="I4048" s="148"/>
      <c r="M4048" s="148"/>
    </row>
    <row r="4049" spans="5:13" s="147" customFormat="1" ht="15">
      <c r="E4049" s="148"/>
      <c r="I4049" s="148"/>
      <c r="M4049" s="148"/>
    </row>
    <row r="4050" spans="5:13" s="147" customFormat="1" ht="15">
      <c r="E4050" s="148"/>
      <c r="I4050" s="148"/>
      <c r="M4050" s="148"/>
    </row>
    <row r="4051" spans="5:13" s="147" customFormat="1" ht="15">
      <c r="E4051" s="148"/>
      <c r="I4051" s="148"/>
      <c r="M4051" s="148"/>
    </row>
    <row r="4052" spans="5:13" s="147" customFormat="1" ht="15">
      <c r="E4052" s="148"/>
      <c r="I4052" s="148"/>
      <c r="M4052" s="148"/>
    </row>
    <row r="4053" spans="5:13" s="147" customFormat="1" ht="15">
      <c r="E4053" s="148"/>
      <c r="I4053" s="148"/>
      <c r="M4053" s="148"/>
    </row>
    <row r="4054" spans="5:13" s="147" customFormat="1" ht="15">
      <c r="E4054" s="148"/>
      <c r="I4054" s="148"/>
      <c r="M4054" s="148"/>
    </row>
    <row r="4055" spans="5:13" s="147" customFormat="1" ht="15">
      <c r="E4055" s="148"/>
      <c r="I4055" s="148"/>
      <c r="M4055" s="148"/>
    </row>
    <row r="4056" spans="5:13" s="147" customFormat="1" ht="15">
      <c r="E4056" s="148"/>
      <c r="I4056" s="148"/>
      <c r="M4056" s="148"/>
    </row>
    <row r="4057" spans="5:13" s="147" customFormat="1" ht="15">
      <c r="E4057" s="148"/>
      <c r="I4057" s="148"/>
      <c r="M4057" s="148"/>
    </row>
    <row r="4058" spans="5:13" s="147" customFormat="1" ht="15">
      <c r="E4058" s="148"/>
      <c r="I4058" s="148"/>
      <c r="M4058" s="148"/>
    </row>
    <row r="4059" spans="5:13" s="147" customFormat="1" ht="15">
      <c r="E4059" s="148"/>
      <c r="I4059" s="148"/>
      <c r="M4059" s="148"/>
    </row>
    <row r="4060" spans="5:13" s="147" customFormat="1" ht="15">
      <c r="E4060" s="148"/>
      <c r="I4060" s="148"/>
      <c r="M4060" s="148"/>
    </row>
    <row r="4061" spans="5:13" s="147" customFormat="1" ht="15">
      <c r="E4061" s="148"/>
      <c r="I4061" s="148"/>
      <c r="M4061" s="148"/>
    </row>
    <row r="4062" spans="5:13" s="147" customFormat="1" ht="15">
      <c r="E4062" s="148"/>
      <c r="I4062" s="148"/>
      <c r="M4062" s="148"/>
    </row>
    <row r="4063" spans="5:13" s="147" customFormat="1" ht="15">
      <c r="E4063" s="148"/>
      <c r="I4063" s="148"/>
      <c r="M4063" s="148"/>
    </row>
    <row r="4064" spans="5:13" s="147" customFormat="1" ht="15">
      <c r="E4064" s="148"/>
      <c r="I4064" s="148"/>
      <c r="M4064" s="148"/>
    </row>
    <row r="4065" spans="5:13" s="147" customFormat="1" ht="15">
      <c r="E4065" s="148"/>
      <c r="I4065" s="148"/>
      <c r="M4065" s="148"/>
    </row>
    <row r="4066" spans="5:13" s="147" customFormat="1" ht="15">
      <c r="E4066" s="148"/>
      <c r="I4066" s="148"/>
      <c r="M4066" s="148"/>
    </row>
    <row r="4067" spans="5:13" s="147" customFormat="1" ht="15">
      <c r="E4067" s="148"/>
      <c r="I4067" s="148"/>
      <c r="M4067" s="148"/>
    </row>
    <row r="4068" spans="5:13" s="147" customFormat="1" ht="15">
      <c r="E4068" s="148"/>
      <c r="I4068" s="148"/>
      <c r="M4068" s="148"/>
    </row>
    <row r="4069" spans="5:13" s="147" customFormat="1" ht="15">
      <c r="E4069" s="148"/>
      <c r="I4069" s="148"/>
      <c r="M4069" s="148"/>
    </row>
    <row r="4070" spans="5:13" s="147" customFormat="1" ht="15">
      <c r="E4070" s="148"/>
      <c r="I4070" s="148"/>
      <c r="M4070" s="148"/>
    </row>
    <row r="4071" spans="5:13" s="147" customFormat="1" ht="15">
      <c r="E4071" s="148"/>
      <c r="I4071" s="148"/>
      <c r="M4071" s="148"/>
    </row>
    <row r="4072" spans="5:13" s="147" customFormat="1" ht="15">
      <c r="E4072" s="148"/>
      <c r="I4072" s="148"/>
      <c r="M4072" s="148"/>
    </row>
    <row r="4073" spans="5:13" s="147" customFormat="1" ht="15">
      <c r="E4073" s="148"/>
      <c r="I4073" s="148"/>
      <c r="M4073" s="148"/>
    </row>
    <row r="4074" spans="5:13" s="147" customFormat="1" ht="15">
      <c r="E4074" s="148"/>
      <c r="I4074" s="148"/>
      <c r="M4074" s="148"/>
    </row>
    <row r="4075" spans="5:13" s="147" customFormat="1" ht="15">
      <c r="E4075" s="148"/>
      <c r="I4075" s="148"/>
      <c r="M4075" s="148"/>
    </row>
    <row r="4076" spans="5:13" s="147" customFormat="1" ht="15">
      <c r="E4076" s="148"/>
      <c r="I4076" s="148"/>
      <c r="M4076" s="148"/>
    </row>
    <row r="4077" spans="5:13" s="147" customFormat="1" ht="15">
      <c r="E4077" s="148"/>
      <c r="I4077" s="148"/>
      <c r="M4077" s="148"/>
    </row>
    <row r="4078" spans="5:13" s="147" customFormat="1" ht="15">
      <c r="E4078" s="148"/>
      <c r="I4078" s="148"/>
      <c r="M4078" s="148"/>
    </row>
    <row r="4079" spans="5:13" s="147" customFormat="1" ht="15">
      <c r="E4079" s="148"/>
      <c r="I4079" s="148"/>
      <c r="M4079" s="148"/>
    </row>
    <row r="4080" spans="5:13" s="147" customFormat="1" ht="15">
      <c r="E4080" s="148"/>
      <c r="I4080" s="148"/>
      <c r="M4080" s="148"/>
    </row>
    <row r="4081" spans="5:13" s="147" customFormat="1" ht="15">
      <c r="E4081" s="148"/>
      <c r="I4081" s="148"/>
      <c r="M4081" s="148"/>
    </row>
    <row r="4082" spans="5:13" s="147" customFormat="1" ht="15">
      <c r="E4082" s="148"/>
      <c r="I4082" s="148"/>
      <c r="M4082" s="148"/>
    </row>
    <row r="4083" spans="5:13" s="147" customFormat="1" ht="15">
      <c r="E4083" s="148"/>
      <c r="I4083" s="148"/>
      <c r="M4083" s="148"/>
    </row>
    <row r="4084" spans="5:13" s="147" customFormat="1" ht="15">
      <c r="E4084" s="148"/>
      <c r="I4084" s="148"/>
      <c r="M4084" s="148"/>
    </row>
    <row r="4085" spans="5:13" s="147" customFormat="1" ht="15">
      <c r="E4085" s="148"/>
      <c r="I4085" s="148"/>
      <c r="M4085" s="148"/>
    </row>
    <row r="4086" spans="5:13" s="147" customFormat="1" ht="15">
      <c r="E4086" s="148"/>
      <c r="I4086" s="148"/>
      <c r="M4086" s="148"/>
    </row>
    <row r="4087" spans="5:13" s="147" customFormat="1" ht="15">
      <c r="E4087" s="148"/>
      <c r="I4087" s="148"/>
      <c r="M4087" s="148"/>
    </row>
    <row r="4088" spans="5:13" s="147" customFormat="1" ht="15">
      <c r="E4088" s="148"/>
      <c r="I4088" s="148"/>
      <c r="M4088" s="148"/>
    </row>
    <row r="4089" spans="5:13" s="147" customFormat="1" ht="15">
      <c r="E4089" s="148"/>
      <c r="I4089" s="148"/>
      <c r="M4089" s="148"/>
    </row>
    <row r="4090" spans="5:13" s="147" customFormat="1" ht="15">
      <c r="E4090" s="148"/>
      <c r="I4090" s="148"/>
      <c r="M4090" s="148"/>
    </row>
    <row r="4091" spans="5:13" s="147" customFormat="1" ht="15">
      <c r="E4091" s="148"/>
      <c r="I4091" s="148"/>
      <c r="M4091" s="148"/>
    </row>
    <row r="4092" spans="5:13" s="147" customFormat="1" ht="15">
      <c r="E4092" s="148"/>
      <c r="I4092" s="148"/>
      <c r="M4092" s="148"/>
    </row>
    <row r="4093" spans="5:13" s="147" customFormat="1" ht="15">
      <c r="E4093" s="148"/>
      <c r="I4093" s="148"/>
      <c r="M4093" s="148"/>
    </row>
    <row r="4094" spans="5:13" s="147" customFormat="1" ht="15">
      <c r="E4094" s="148"/>
      <c r="I4094" s="148"/>
      <c r="M4094" s="148"/>
    </row>
    <row r="4095" spans="5:13" s="147" customFormat="1" ht="15">
      <c r="E4095" s="148"/>
      <c r="I4095" s="148"/>
      <c r="M4095" s="148"/>
    </row>
    <row r="4096" spans="5:13" s="147" customFormat="1" ht="15">
      <c r="E4096" s="148"/>
      <c r="I4096" s="148"/>
      <c r="M4096" s="148"/>
    </row>
    <row r="4097" spans="5:13" s="147" customFormat="1" ht="15">
      <c r="E4097" s="148"/>
      <c r="I4097" s="148"/>
      <c r="M4097" s="148"/>
    </row>
    <row r="4098" spans="5:13" s="147" customFormat="1" ht="15">
      <c r="E4098" s="148"/>
      <c r="I4098" s="148"/>
      <c r="M4098" s="148"/>
    </row>
    <row r="4099" spans="5:13" s="147" customFormat="1" ht="15">
      <c r="E4099" s="148"/>
      <c r="I4099" s="148"/>
      <c r="M4099" s="148"/>
    </row>
    <row r="4100" spans="5:13" s="147" customFormat="1" ht="15">
      <c r="E4100" s="148"/>
      <c r="I4100" s="148"/>
      <c r="M4100" s="148"/>
    </row>
    <row r="4101" spans="5:13" s="147" customFormat="1" ht="15">
      <c r="E4101" s="148"/>
      <c r="I4101" s="148"/>
      <c r="M4101" s="148"/>
    </row>
    <row r="4102" spans="5:13" s="147" customFormat="1" ht="15">
      <c r="E4102" s="148"/>
      <c r="I4102" s="148"/>
      <c r="M4102" s="148"/>
    </row>
    <row r="4103" spans="5:13" s="147" customFormat="1" ht="15">
      <c r="E4103" s="148"/>
      <c r="I4103" s="148"/>
      <c r="M4103" s="148"/>
    </row>
    <row r="4104" spans="5:13" s="147" customFormat="1" ht="15">
      <c r="E4104" s="148"/>
      <c r="I4104" s="148"/>
      <c r="M4104" s="148"/>
    </row>
    <row r="4105" spans="5:13" s="147" customFormat="1" ht="15">
      <c r="E4105" s="148"/>
      <c r="I4105" s="148"/>
      <c r="M4105" s="148"/>
    </row>
    <row r="4106" spans="5:13" s="147" customFormat="1" ht="15">
      <c r="E4106" s="148"/>
      <c r="I4106" s="148"/>
      <c r="M4106" s="148"/>
    </row>
    <row r="4107" spans="5:13" s="147" customFormat="1" ht="15">
      <c r="E4107" s="148"/>
      <c r="I4107" s="148"/>
      <c r="M4107" s="148"/>
    </row>
    <row r="4108" spans="5:13" s="147" customFormat="1" ht="15">
      <c r="E4108" s="148"/>
      <c r="I4108" s="148"/>
      <c r="M4108" s="148"/>
    </row>
    <row r="4109" spans="5:13" s="147" customFormat="1" ht="15">
      <c r="E4109" s="148"/>
      <c r="I4109" s="148"/>
      <c r="M4109" s="148"/>
    </row>
    <row r="4110" spans="5:13" s="147" customFormat="1" ht="15">
      <c r="E4110" s="148"/>
      <c r="I4110" s="148"/>
      <c r="M4110" s="148"/>
    </row>
    <row r="4111" spans="5:13" s="147" customFormat="1" ht="15">
      <c r="E4111" s="148"/>
      <c r="I4111" s="148"/>
      <c r="M4111" s="148"/>
    </row>
    <row r="4112" spans="5:13" s="147" customFormat="1" ht="15">
      <c r="E4112" s="148"/>
      <c r="I4112" s="148"/>
      <c r="M4112" s="148"/>
    </row>
    <row r="4113" spans="5:13" s="147" customFormat="1" ht="15">
      <c r="E4113" s="148"/>
      <c r="I4113" s="148"/>
      <c r="M4113" s="148"/>
    </row>
    <row r="4114" spans="5:13" s="147" customFormat="1" ht="15">
      <c r="E4114" s="148"/>
      <c r="I4114" s="148"/>
      <c r="M4114" s="148"/>
    </row>
    <row r="4115" spans="5:13" s="147" customFormat="1" ht="15">
      <c r="E4115" s="148"/>
      <c r="I4115" s="148"/>
      <c r="M4115" s="148"/>
    </row>
    <row r="4116" spans="5:13" s="147" customFormat="1" ht="15">
      <c r="E4116" s="148"/>
      <c r="I4116" s="148"/>
      <c r="M4116" s="148"/>
    </row>
    <row r="4117" spans="5:13" s="147" customFormat="1" ht="15">
      <c r="E4117" s="148"/>
      <c r="I4117" s="148"/>
      <c r="M4117" s="148"/>
    </row>
    <row r="4118" spans="5:13" s="147" customFormat="1" ht="15">
      <c r="E4118" s="148"/>
      <c r="I4118" s="148"/>
      <c r="M4118" s="148"/>
    </row>
    <row r="4119" spans="5:13" s="147" customFormat="1" ht="15">
      <c r="E4119" s="148"/>
      <c r="I4119" s="148"/>
      <c r="M4119" s="148"/>
    </row>
    <row r="4120" spans="5:13" s="147" customFormat="1" ht="15">
      <c r="E4120" s="148"/>
      <c r="I4120" s="148"/>
      <c r="M4120" s="148"/>
    </row>
    <row r="4121" spans="5:13" s="147" customFormat="1" ht="15">
      <c r="E4121" s="148"/>
      <c r="I4121" s="148"/>
      <c r="M4121" s="148"/>
    </row>
    <row r="4122" spans="5:13" s="147" customFormat="1" ht="15">
      <c r="E4122" s="148"/>
      <c r="I4122" s="148"/>
      <c r="M4122" s="148"/>
    </row>
    <row r="4123" spans="5:13" s="147" customFormat="1" ht="15">
      <c r="E4123" s="148"/>
      <c r="I4123" s="148"/>
      <c r="M4123" s="148"/>
    </row>
    <row r="4124" spans="5:13" s="147" customFormat="1" ht="15">
      <c r="E4124" s="148"/>
      <c r="I4124" s="148"/>
      <c r="M4124" s="148"/>
    </row>
    <row r="4125" spans="5:13" s="147" customFormat="1" ht="15">
      <c r="E4125" s="148"/>
      <c r="I4125" s="148"/>
      <c r="M4125" s="148"/>
    </row>
    <row r="4126" spans="5:13" s="147" customFormat="1" ht="15">
      <c r="E4126" s="148"/>
      <c r="I4126" s="148"/>
      <c r="M4126" s="148"/>
    </row>
    <row r="4127" spans="5:13" s="147" customFormat="1" ht="15">
      <c r="E4127" s="148"/>
      <c r="I4127" s="148"/>
      <c r="M4127" s="148"/>
    </row>
    <row r="4128" spans="5:13" s="147" customFormat="1" ht="15">
      <c r="E4128" s="148"/>
      <c r="I4128" s="148"/>
      <c r="M4128" s="148"/>
    </row>
    <row r="4129" spans="5:13" s="147" customFormat="1" ht="15">
      <c r="E4129" s="148"/>
      <c r="I4129" s="148"/>
      <c r="M4129" s="148"/>
    </row>
    <row r="4130" spans="5:13" s="147" customFormat="1" ht="15">
      <c r="E4130" s="148"/>
      <c r="I4130" s="148"/>
      <c r="M4130" s="148"/>
    </row>
    <row r="4131" spans="5:13" s="147" customFormat="1" ht="15">
      <c r="E4131" s="148"/>
      <c r="I4131" s="148"/>
      <c r="M4131" s="148"/>
    </row>
    <row r="4132" spans="5:13" s="147" customFormat="1" ht="15">
      <c r="E4132" s="148"/>
      <c r="I4132" s="148"/>
      <c r="M4132" s="148"/>
    </row>
    <row r="4133" spans="5:13" s="147" customFormat="1" ht="15">
      <c r="E4133" s="148"/>
      <c r="I4133" s="148"/>
      <c r="M4133" s="148"/>
    </row>
    <row r="4134" spans="5:13" s="147" customFormat="1" ht="15">
      <c r="E4134" s="148"/>
      <c r="I4134" s="148"/>
      <c r="M4134" s="148"/>
    </row>
    <row r="4135" spans="5:13" s="147" customFormat="1" ht="15">
      <c r="E4135" s="148"/>
      <c r="I4135" s="148"/>
      <c r="M4135" s="148"/>
    </row>
    <row r="4136" spans="5:13" s="147" customFormat="1" ht="15">
      <c r="E4136" s="148"/>
      <c r="I4136" s="148"/>
      <c r="M4136" s="148"/>
    </row>
    <row r="4137" spans="5:13" s="147" customFormat="1" ht="15">
      <c r="E4137" s="148"/>
      <c r="I4137" s="148"/>
      <c r="M4137" s="148"/>
    </row>
    <row r="4138" spans="5:13" s="147" customFormat="1" ht="15">
      <c r="E4138" s="148"/>
      <c r="I4138" s="148"/>
      <c r="M4138" s="148"/>
    </row>
    <row r="4139" spans="5:13" s="147" customFormat="1" ht="15">
      <c r="E4139" s="148"/>
      <c r="I4139" s="148"/>
      <c r="M4139" s="148"/>
    </row>
    <row r="4140" spans="5:13" s="147" customFormat="1" ht="15">
      <c r="E4140" s="148"/>
      <c r="I4140" s="148"/>
      <c r="M4140" s="148"/>
    </row>
    <row r="4141" spans="5:13" s="147" customFormat="1" ht="15">
      <c r="E4141" s="148"/>
      <c r="I4141" s="148"/>
      <c r="M4141" s="148"/>
    </row>
    <row r="4142" spans="5:13" s="147" customFormat="1" ht="15">
      <c r="E4142" s="148"/>
      <c r="I4142" s="148"/>
      <c r="M4142" s="148"/>
    </row>
    <row r="4143" spans="5:13" s="147" customFormat="1" ht="15">
      <c r="E4143" s="148"/>
      <c r="I4143" s="148"/>
      <c r="M4143" s="148"/>
    </row>
    <row r="4144" spans="5:13" s="147" customFormat="1" ht="15">
      <c r="E4144" s="148"/>
      <c r="I4144" s="148"/>
      <c r="M4144" s="148"/>
    </row>
    <row r="4145" spans="5:13" s="147" customFormat="1" ht="15">
      <c r="E4145" s="148"/>
      <c r="I4145" s="148"/>
      <c r="M4145" s="148"/>
    </row>
    <row r="4146" spans="5:13" s="147" customFormat="1" ht="15">
      <c r="E4146" s="148"/>
      <c r="I4146" s="148"/>
      <c r="M4146" s="148"/>
    </row>
    <row r="4147" spans="5:13" s="147" customFormat="1" ht="15">
      <c r="E4147" s="148"/>
      <c r="I4147" s="148"/>
      <c r="M4147" s="148"/>
    </row>
    <row r="4148" spans="5:13" s="147" customFormat="1" ht="15">
      <c r="E4148" s="148"/>
      <c r="I4148" s="148"/>
      <c r="M4148" s="148"/>
    </row>
    <row r="4149" spans="5:13" s="147" customFormat="1" ht="15">
      <c r="E4149" s="148"/>
      <c r="I4149" s="148"/>
      <c r="M4149" s="148"/>
    </row>
    <row r="4150" spans="5:13" s="147" customFormat="1" ht="15">
      <c r="E4150" s="148"/>
      <c r="I4150" s="148"/>
      <c r="M4150" s="148"/>
    </row>
    <row r="4151" spans="5:13" s="147" customFormat="1" ht="15">
      <c r="E4151" s="148"/>
      <c r="I4151" s="148"/>
      <c r="M4151" s="148"/>
    </row>
    <row r="4152" spans="5:13" s="147" customFormat="1" ht="15">
      <c r="E4152" s="148"/>
      <c r="I4152" s="148"/>
      <c r="M4152" s="148"/>
    </row>
    <row r="4153" spans="5:13" s="147" customFormat="1" ht="15">
      <c r="E4153" s="148"/>
      <c r="I4153" s="148"/>
      <c r="M4153" s="148"/>
    </row>
    <row r="4154" spans="5:13" s="147" customFormat="1" ht="15">
      <c r="E4154" s="148"/>
      <c r="I4154" s="148"/>
      <c r="M4154" s="148"/>
    </row>
    <row r="4155" spans="5:13" s="147" customFormat="1" ht="15">
      <c r="E4155" s="148"/>
      <c r="I4155" s="148"/>
      <c r="M4155" s="148"/>
    </row>
    <row r="4156" spans="5:13" s="147" customFormat="1" ht="15">
      <c r="E4156" s="148"/>
      <c r="I4156" s="148"/>
      <c r="M4156" s="148"/>
    </row>
    <row r="4157" spans="5:13" s="147" customFormat="1" ht="15">
      <c r="E4157" s="148"/>
      <c r="I4157" s="148"/>
      <c r="M4157" s="148"/>
    </row>
    <row r="4158" spans="5:13" s="147" customFormat="1" ht="15">
      <c r="E4158" s="148"/>
      <c r="I4158" s="148"/>
      <c r="M4158" s="148"/>
    </row>
    <row r="4159" spans="5:13" s="147" customFormat="1" ht="15">
      <c r="E4159" s="148"/>
      <c r="I4159" s="148"/>
      <c r="M4159" s="148"/>
    </row>
    <row r="4160" spans="5:13" s="147" customFormat="1" ht="15">
      <c r="E4160" s="148"/>
      <c r="I4160" s="148"/>
      <c r="M4160" s="148"/>
    </row>
    <row r="4161" spans="5:13" s="147" customFormat="1" ht="15">
      <c r="E4161" s="148"/>
      <c r="I4161" s="148"/>
      <c r="M4161" s="148"/>
    </row>
    <row r="4162" spans="5:13" s="147" customFormat="1" ht="15">
      <c r="E4162" s="148"/>
      <c r="I4162" s="148"/>
      <c r="M4162" s="148"/>
    </row>
    <row r="4163" spans="5:13" s="147" customFormat="1" ht="15">
      <c r="E4163" s="148"/>
      <c r="I4163" s="148"/>
      <c r="M4163" s="148"/>
    </row>
    <row r="4164" spans="5:13" s="147" customFormat="1" ht="15">
      <c r="E4164" s="148"/>
      <c r="I4164" s="148"/>
      <c r="M4164" s="148"/>
    </row>
    <row r="4165" spans="5:13" s="147" customFormat="1" ht="15">
      <c r="E4165" s="148"/>
      <c r="I4165" s="148"/>
      <c r="M4165" s="148"/>
    </row>
    <row r="4166" spans="5:13" s="147" customFormat="1" ht="15">
      <c r="E4166" s="148"/>
      <c r="I4166" s="148"/>
      <c r="M4166" s="148"/>
    </row>
    <row r="4167" spans="5:13" s="147" customFormat="1" ht="15">
      <c r="E4167" s="148"/>
      <c r="I4167" s="148"/>
      <c r="M4167" s="148"/>
    </row>
    <row r="4168" spans="5:13" s="147" customFormat="1" ht="15">
      <c r="E4168" s="148"/>
      <c r="I4168" s="148"/>
      <c r="M4168" s="148"/>
    </row>
    <row r="4169" spans="5:13" s="147" customFormat="1" ht="15">
      <c r="E4169" s="148"/>
      <c r="I4169" s="148"/>
      <c r="M4169" s="148"/>
    </row>
    <row r="4170" spans="5:13" s="147" customFormat="1" ht="15">
      <c r="E4170" s="148"/>
      <c r="I4170" s="148"/>
      <c r="M4170" s="148"/>
    </row>
    <row r="4171" spans="5:13" s="147" customFormat="1" ht="15">
      <c r="E4171" s="148"/>
      <c r="I4171" s="148"/>
      <c r="M4171" s="148"/>
    </row>
    <row r="4172" spans="5:13" s="147" customFormat="1" ht="15">
      <c r="E4172" s="148"/>
      <c r="I4172" s="148"/>
      <c r="M4172" s="148"/>
    </row>
    <row r="4173" spans="5:13" s="147" customFormat="1" ht="15">
      <c r="E4173" s="148"/>
      <c r="I4173" s="148"/>
      <c r="M4173" s="148"/>
    </row>
    <row r="4174" spans="5:13" s="147" customFormat="1" ht="15">
      <c r="E4174" s="148"/>
      <c r="I4174" s="148"/>
      <c r="M4174" s="148"/>
    </row>
    <row r="4175" spans="5:13" s="147" customFormat="1" ht="15">
      <c r="E4175" s="148"/>
      <c r="I4175" s="148"/>
      <c r="M4175" s="148"/>
    </row>
    <row r="4176" spans="5:13" s="147" customFormat="1" ht="15">
      <c r="E4176" s="148"/>
      <c r="I4176" s="148"/>
      <c r="M4176" s="148"/>
    </row>
    <row r="4177" spans="5:13" s="147" customFormat="1" ht="15">
      <c r="E4177" s="148"/>
      <c r="I4177" s="148"/>
      <c r="M4177" s="148"/>
    </row>
    <row r="4178" spans="5:13" s="147" customFormat="1" ht="15">
      <c r="E4178" s="148"/>
      <c r="I4178" s="148"/>
      <c r="M4178" s="148"/>
    </row>
    <row r="4179" spans="5:13" s="147" customFormat="1" ht="15">
      <c r="E4179" s="148"/>
      <c r="I4179" s="148"/>
      <c r="M4179" s="148"/>
    </row>
    <row r="4180" spans="5:13" s="147" customFormat="1" ht="15">
      <c r="E4180" s="148"/>
      <c r="I4180" s="148"/>
      <c r="M4180" s="148"/>
    </row>
    <row r="4181" spans="5:13" s="147" customFormat="1" ht="15">
      <c r="E4181" s="148"/>
      <c r="I4181" s="148"/>
      <c r="M4181" s="148"/>
    </row>
    <row r="4182" spans="5:13" s="147" customFormat="1" ht="15">
      <c r="E4182" s="148"/>
      <c r="I4182" s="148"/>
      <c r="M4182" s="148"/>
    </row>
    <row r="4183" spans="5:13" s="147" customFormat="1" ht="15">
      <c r="E4183" s="148"/>
      <c r="I4183" s="148"/>
      <c r="M4183" s="148"/>
    </row>
    <row r="4184" spans="5:13" s="147" customFormat="1" ht="15">
      <c r="E4184" s="148"/>
      <c r="I4184" s="148"/>
      <c r="M4184" s="148"/>
    </row>
    <row r="4185" spans="5:13" s="147" customFormat="1" ht="15">
      <c r="E4185" s="148"/>
      <c r="I4185" s="148"/>
      <c r="M4185" s="148"/>
    </row>
    <row r="4186" spans="5:13" s="147" customFormat="1" ht="15">
      <c r="E4186" s="148"/>
      <c r="I4186" s="148"/>
      <c r="M4186" s="148"/>
    </row>
    <row r="4187" spans="5:13" s="147" customFormat="1" ht="15">
      <c r="E4187" s="148"/>
      <c r="I4187" s="148"/>
      <c r="M4187" s="148"/>
    </row>
    <row r="4188" spans="5:13" s="147" customFormat="1" ht="15">
      <c r="E4188" s="148"/>
      <c r="I4188" s="148"/>
      <c r="M4188" s="148"/>
    </row>
    <row r="4189" spans="5:13" s="147" customFormat="1" ht="15">
      <c r="E4189" s="148"/>
      <c r="I4189" s="148"/>
      <c r="M4189" s="148"/>
    </row>
    <row r="4190" spans="5:13" s="147" customFormat="1" ht="15">
      <c r="E4190" s="148"/>
      <c r="I4190" s="148"/>
      <c r="M4190" s="148"/>
    </row>
    <row r="4191" spans="5:13" s="147" customFormat="1" ht="15">
      <c r="E4191" s="148"/>
      <c r="I4191" s="148"/>
      <c r="M4191" s="148"/>
    </row>
    <row r="4192" spans="5:13" s="147" customFormat="1" ht="15">
      <c r="E4192" s="148"/>
      <c r="I4192" s="148"/>
      <c r="M4192" s="148"/>
    </row>
    <row r="4193" spans="5:13" s="147" customFormat="1" ht="15">
      <c r="E4193" s="148"/>
      <c r="I4193" s="148"/>
      <c r="M4193" s="148"/>
    </row>
    <row r="4194" spans="5:13" s="147" customFormat="1" ht="15">
      <c r="E4194" s="148"/>
      <c r="I4194" s="148"/>
      <c r="M4194" s="148"/>
    </row>
    <row r="4195" spans="5:13" s="147" customFormat="1" ht="15">
      <c r="E4195" s="148"/>
      <c r="I4195" s="148"/>
      <c r="M4195" s="148"/>
    </row>
    <row r="4196" spans="5:13" s="147" customFormat="1" ht="15">
      <c r="E4196" s="148"/>
      <c r="I4196" s="148"/>
      <c r="M4196" s="148"/>
    </row>
    <row r="4197" spans="5:13" s="147" customFormat="1" ht="15">
      <c r="E4197" s="148"/>
      <c r="I4197" s="148"/>
      <c r="M4197" s="148"/>
    </row>
    <row r="4198" spans="5:13" s="147" customFormat="1" ht="15">
      <c r="E4198" s="148"/>
      <c r="I4198" s="148"/>
      <c r="M4198" s="148"/>
    </row>
    <row r="4199" spans="5:13" s="147" customFormat="1" ht="15">
      <c r="E4199" s="148"/>
      <c r="I4199" s="148"/>
      <c r="M4199" s="148"/>
    </row>
    <row r="4200" spans="5:13" s="147" customFormat="1" ht="15">
      <c r="E4200" s="148"/>
      <c r="I4200" s="148"/>
      <c r="M4200" s="148"/>
    </row>
    <row r="4201" spans="5:13" s="147" customFormat="1" ht="15">
      <c r="E4201" s="148"/>
      <c r="I4201" s="148"/>
      <c r="M4201" s="148"/>
    </row>
    <row r="4202" spans="5:13" s="147" customFormat="1" ht="15">
      <c r="E4202" s="148"/>
      <c r="I4202" s="148"/>
      <c r="M4202" s="148"/>
    </row>
    <row r="4203" spans="5:13" s="147" customFormat="1" ht="15">
      <c r="E4203" s="148"/>
      <c r="I4203" s="148"/>
      <c r="M4203" s="148"/>
    </row>
    <row r="4204" spans="5:13" s="147" customFormat="1" ht="15">
      <c r="E4204" s="148"/>
      <c r="I4204" s="148"/>
      <c r="M4204" s="148"/>
    </row>
    <row r="4205" spans="5:13" s="147" customFormat="1" ht="15">
      <c r="E4205" s="148"/>
      <c r="I4205" s="148"/>
      <c r="M4205" s="148"/>
    </row>
    <row r="4206" spans="5:13" s="147" customFormat="1" ht="15">
      <c r="E4206" s="148"/>
      <c r="I4206" s="148"/>
      <c r="M4206" s="148"/>
    </row>
    <row r="4207" spans="5:13" s="147" customFormat="1" ht="15">
      <c r="E4207" s="148"/>
      <c r="I4207" s="148"/>
      <c r="M4207" s="148"/>
    </row>
    <row r="4208" spans="5:13" s="147" customFormat="1" ht="15">
      <c r="E4208" s="148"/>
      <c r="I4208" s="148"/>
      <c r="M4208" s="148"/>
    </row>
    <row r="4209" spans="5:13" s="147" customFormat="1" ht="15">
      <c r="E4209" s="148"/>
      <c r="I4209" s="148"/>
      <c r="M4209" s="148"/>
    </row>
    <row r="4210" spans="5:13" s="147" customFormat="1" ht="15">
      <c r="E4210" s="148"/>
      <c r="I4210" s="148"/>
      <c r="M4210" s="148"/>
    </row>
    <row r="4211" spans="5:13" s="147" customFormat="1" ht="15">
      <c r="E4211" s="148"/>
      <c r="I4211" s="148"/>
      <c r="M4211" s="148"/>
    </row>
    <row r="4212" spans="5:13" s="147" customFormat="1" ht="15">
      <c r="E4212" s="148"/>
      <c r="I4212" s="148"/>
      <c r="M4212" s="148"/>
    </row>
    <row r="4213" spans="5:13" s="147" customFormat="1" ht="15">
      <c r="E4213" s="148"/>
      <c r="I4213" s="148"/>
      <c r="M4213" s="148"/>
    </row>
    <row r="4214" spans="5:13" s="147" customFormat="1" ht="15">
      <c r="E4214" s="148"/>
      <c r="I4214" s="148"/>
      <c r="M4214" s="148"/>
    </row>
    <row r="4215" spans="5:13" s="147" customFormat="1" ht="15">
      <c r="E4215" s="148"/>
      <c r="I4215" s="148"/>
      <c r="M4215" s="148"/>
    </row>
    <row r="4216" spans="5:13" s="147" customFormat="1" ht="15">
      <c r="E4216" s="148"/>
      <c r="I4216" s="148"/>
      <c r="M4216" s="148"/>
    </row>
    <row r="4217" spans="5:13" s="147" customFormat="1" ht="15">
      <c r="E4217" s="148"/>
      <c r="I4217" s="148"/>
      <c r="M4217" s="148"/>
    </row>
    <row r="4218" spans="5:13" s="147" customFormat="1" ht="15">
      <c r="E4218" s="148"/>
      <c r="I4218" s="148"/>
      <c r="M4218" s="148"/>
    </row>
    <row r="4219" spans="5:13" s="147" customFormat="1" ht="15">
      <c r="E4219" s="148"/>
      <c r="I4219" s="148"/>
      <c r="M4219" s="148"/>
    </row>
    <row r="4220" spans="5:13" s="147" customFormat="1" ht="15">
      <c r="E4220" s="148"/>
      <c r="I4220" s="148"/>
      <c r="M4220" s="148"/>
    </row>
    <row r="4221" spans="5:13" s="147" customFormat="1" ht="15">
      <c r="E4221" s="148"/>
      <c r="I4221" s="148"/>
      <c r="M4221" s="148"/>
    </row>
    <row r="4222" spans="5:13" s="147" customFormat="1" ht="15">
      <c r="E4222" s="148"/>
      <c r="I4222" s="148"/>
      <c r="M4222" s="148"/>
    </row>
    <row r="4223" spans="5:13" s="147" customFormat="1" ht="15">
      <c r="E4223" s="148"/>
      <c r="I4223" s="148"/>
      <c r="M4223" s="148"/>
    </row>
    <row r="4224" spans="5:13" s="147" customFormat="1" ht="15">
      <c r="E4224" s="148"/>
      <c r="I4224" s="148"/>
      <c r="M4224" s="148"/>
    </row>
    <row r="4225" spans="5:13" s="147" customFormat="1" ht="15">
      <c r="E4225" s="148"/>
      <c r="I4225" s="148"/>
      <c r="M4225" s="148"/>
    </row>
    <row r="4226" spans="5:13" s="147" customFormat="1" ht="15">
      <c r="E4226" s="148"/>
      <c r="I4226" s="148"/>
      <c r="M4226" s="148"/>
    </row>
    <row r="4227" spans="5:13" s="147" customFormat="1" ht="15">
      <c r="E4227" s="148"/>
      <c r="I4227" s="148"/>
      <c r="M4227" s="148"/>
    </row>
    <row r="4228" spans="5:13" s="147" customFormat="1" ht="15">
      <c r="E4228" s="148"/>
      <c r="I4228" s="148"/>
      <c r="M4228" s="148"/>
    </row>
    <row r="4229" spans="5:13" s="147" customFormat="1" ht="15">
      <c r="E4229" s="148"/>
      <c r="I4229" s="148"/>
      <c r="M4229" s="148"/>
    </row>
    <row r="4230" spans="5:13" s="147" customFormat="1" ht="15">
      <c r="E4230" s="148"/>
      <c r="I4230" s="148"/>
      <c r="M4230" s="148"/>
    </row>
    <row r="4231" spans="5:13" s="147" customFormat="1" ht="15">
      <c r="E4231" s="148"/>
      <c r="I4231" s="148"/>
      <c r="M4231" s="148"/>
    </row>
    <row r="4232" spans="5:13" s="147" customFormat="1" ht="15">
      <c r="E4232" s="148"/>
      <c r="I4232" s="148"/>
      <c r="M4232" s="148"/>
    </row>
    <row r="4233" spans="5:13" s="147" customFormat="1" ht="15">
      <c r="E4233" s="148"/>
      <c r="I4233" s="148"/>
      <c r="M4233" s="148"/>
    </row>
    <row r="4234" spans="5:13" s="147" customFormat="1" ht="15">
      <c r="E4234" s="148"/>
      <c r="I4234" s="148"/>
      <c r="M4234" s="148"/>
    </row>
    <row r="4235" spans="5:13" s="147" customFormat="1" ht="15">
      <c r="E4235" s="148"/>
      <c r="I4235" s="148"/>
      <c r="M4235" s="148"/>
    </row>
    <row r="4236" spans="5:13" s="147" customFormat="1" ht="15">
      <c r="E4236" s="148"/>
      <c r="I4236" s="148"/>
      <c r="M4236" s="148"/>
    </row>
    <row r="4237" spans="5:13" s="147" customFormat="1" ht="15">
      <c r="E4237" s="148"/>
      <c r="I4237" s="148"/>
      <c r="M4237" s="148"/>
    </row>
    <row r="4238" spans="5:13" s="147" customFormat="1" ht="15">
      <c r="E4238" s="148"/>
      <c r="I4238" s="148"/>
      <c r="M4238" s="148"/>
    </row>
    <row r="4239" spans="5:13" s="147" customFormat="1" ht="15">
      <c r="E4239" s="148"/>
      <c r="I4239" s="148"/>
      <c r="M4239" s="148"/>
    </row>
    <row r="4240" spans="5:13" s="147" customFormat="1" ht="15">
      <c r="E4240" s="148"/>
      <c r="I4240" s="148"/>
      <c r="M4240" s="148"/>
    </row>
    <row r="4241" spans="5:13" s="147" customFormat="1" ht="15">
      <c r="E4241" s="148"/>
      <c r="I4241" s="148"/>
      <c r="M4241" s="148"/>
    </row>
    <row r="4242" spans="5:13" s="147" customFormat="1" ht="15">
      <c r="E4242" s="148"/>
      <c r="I4242" s="148"/>
      <c r="M4242" s="148"/>
    </row>
    <row r="4243" spans="5:13" s="147" customFormat="1" ht="15">
      <c r="E4243" s="148"/>
      <c r="I4243" s="148"/>
      <c r="M4243" s="148"/>
    </row>
    <row r="4244" spans="5:13" s="147" customFormat="1" ht="15">
      <c r="E4244" s="148"/>
      <c r="I4244" s="148"/>
      <c r="M4244" s="148"/>
    </row>
    <row r="4245" spans="5:13" s="147" customFormat="1" ht="15">
      <c r="E4245" s="148"/>
      <c r="I4245" s="148"/>
      <c r="M4245" s="148"/>
    </row>
    <row r="4246" spans="5:13" s="147" customFormat="1" ht="15">
      <c r="E4246" s="148"/>
      <c r="I4246" s="148"/>
      <c r="M4246" s="148"/>
    </row>
    <row r="4247" spans="5:13" s="147" customFormat="1" ht="15">
      <c r="E4247" s="148"/>
      <c r="I4247" s="148"/>
      <c r="M4247" s="148"/>
    </row>
    <row r="4248" spans="5:13" s="147" customFormat="1" ht="15">
      <c r="E4248" s="148"/>
      <c r="I4248" s="148"/>
      <c r="M4248" s="148"/>
    </row>
    <row r="4249" spans="5:13" s="147" customFormat="1" ht="15">
      <c r="E4249" s="148"/>
      <c r="I4249" s="148"/>
      <c r="M4249" s="148"/>
    </row>
    <row r="4250" spans="5:13" s="147" customFormat="1" ht="15">
      <c r="E4250" s="148"/>
      <c r="I4250" s="148"/>
      <c r="M4250" s="148"/>
    </row>
    <row r="4251" spans="5:13" s="147" customFormat="1" ht="15">
      <c r="E4251" s="148"/>
      <c r="I4251" s="148"/>
      <c r="M4251" s="148"/>
    </row>
    <row r="4252" spans="5:13" s="147" customFormat="1" ht="15">
      <c r="E4252" s="148"/>
      <c r="I4252" s="148"/>
      <c r="M4252" s="148"/>
    </row>
    <row r="4253" spans="5:13" s="147" customFormat="1" ht="15">
      <c r="E4253" s="148"/>
      <c r="I4253" s="148"/>
      <c r="M4253" s="148"/>
    </row>
    <row r="4254" spans="5:13" s="147" customFormat="1" ht="15">
      <c r="E4254" s="148"/>
      <c r="I4254" s="148"/>
      <c r="M4254" s="148"/>
    </row>
    <row r="4255" spans="5:13" s="147" customFormat="1" ht="15">
      <c r="E4255" s="148"/>
      <c r="I4255" s="148"/>
      <c r="M4255" s="148"/>
    </row>
    <row r="4256" spans="5:13" s="147" customFormat="1" ht="15">
      <c r="E4256" s="148"/>
      <c r="I4256" s="148"/>
      <c r="M4256" s="148"/>
    </row>
    <row r="4257" spans="5:13" s="147" customFormat="1" ht="15">
      <c r="E4257" s="148"/>
      <c r="I4257" s="148"/>
      <c r="M4257" s="148"/>
    </row>
    <row r="4258" spans="5:13" s="147" customFormat="1" ht="15">
      <c r="E4258" s="148"/>
      <c r="I4258" s="148"/>
      <c r="M4258" s="148"/>
    </row>
    <row r="4259" spans="5:13" s="147" customFormat="1" ht="15">
      <c r="E4259" s="148"/>
      <c r="I4259" s="148"/>
      <c r="M4259" s="148"/>
    </row>
    <row r="4260" spans="5:13" s="147" customFormat="1" ht="15">
      <c r="E4260" s="148"/>
      <c r="I4260" s="148"/>
      <c r="M4260" s="148"/>
    </row>
    <row r="4261" spans="5:13" s="147" customFormat="1" ht="15">
      <c r="E4261" s="148"/>
      <c r="I4261" s="148"/>
      <c r="M4261" s="148"/>
    </row>
    <row r="4262" spans="5:13" s="147" customFormat="1" ht="15">
      <c r="E4262" s="148"/>
      <c r="I4262" s="148"/>
      <c r="M4262" s="148"/>
    </row>
    <row r="4263" spans="5:13" s="147" customFormat="1" ht="15">
      <c r="E4263" s="148"/>
      <c r="I4263" s="148"/>
      <c r="M4263" s="148"/>
    </row>
    <row r="4264" spans="5:13" s="147" customFormat="1" ht="15">
      <c r="E4264" s="148"/>
      <c r="I4264" s="148"/>
      <c r="M4264" s="148"/>
    </row>
    <row r="4265" spans="5:13" s="147" customFormat="1" ht="15">
      <c r="E4265" s="148"/>
      <c r="I4265" s="148"/>
      <c r="M4265" s="148"/>
    </row>
    <row r="4266" spans="5:13" s="147" customFormat="1" ht="15">
      <c r="E4266" s="148"/>
      <c r="I4266" s="148"/>
      <c r="M4266" s="148"/>
    </row>
    <row r="4267" spans="5:13" s="147" customFormat="1" ht="15">
      <c r="E4267" s="148"/>
      <c r="I4267" s="148"/>
      <c r="M4267" s="148"/>
    </row>
    <row r="4268" spans="5:13" s="147" customFormat="1" ht="15">
      <c r="E4268" s="148"/>
      <c r="I4268" s="148"/>
      <c r="M4268" s="148"/>
    </row>
    <row r="4269" spans="5:13" s="147" customFormat="1" ht="15">
      <c r="E4269" s="148"/>
      <c r="I4269" s="148"/>
      <c r="M4269" s="148"/>
    </row>
    <row r="4270" spans="5:13" s="147" customFormat="1" ht="15">
      <c r="E4270" s="148"/>
      <c r="I4270" s="148"/>
      <c r="M4270" s="148"/>
    </row>
    <row r="4271" spans="5:13" s="147" customFormat="1" ht="15">
      <c r="E4271" s="148"/>
      <c r="I4271" s="148"/>
      <c r="M4271" s="148"/>
    </row>
    <row r="4272" spans="5:13" s="147" customFormat="1" ht="15">
      <c r="E4272" s="148"/>
      <c r="I4272" s="148"/>
      <c r="M4272" s="148"/>
    </row>
    <row r="4273" spans="5:13" s="147" customFormat="1" ht="15">
      <c r="E4273" s="148"/>
      <c r="I4273" s="148"/>
      <c r="M4273" s="148"/>
    </row>
    <row r="4274" spans="5:13" s="147" customFormat="1" ht="15">
      <c r="E4274" s="148"/>
      <c r="I4274" s="148"/>
      <c r="M4274" s="148"/>
    </row>
    <row r="4275" spans="5:13" s="147" customFormat="1" ht="15">
      <c r="E4275" s="148"/>
      <c r="I4275" s="148"/>
      <c r="M4275" s="148"/>
    </row>
    <row r="4276" spans="5:13" s="147" customFormat="1" ht="15">
      <c r="E4276" s="148"/>
      <c r="I4276" s="148"/>
      <c r="M4276" s="148"/>
    </row>
    <row r="4277" spans="5:13" s="147" customFormat="1" ht="15">
      <c r="E4277" s="148"/>
      <c r="I4277" s="148"/>
      <c r="M4277" s="148"/>
    </row>
    <row r="4278" spans="5:13" s="147" customFormat="1" ht="15">
      <c r="E4278" s="148"/>
      <c r="I4278" s="148"/>
      <c r="M4278" s="148"/>
    </row>
    <row r="4279" spans="5:13" s="147" customFormat="1" ht="15">
      <c r="E4279" s="148"/>
      <c r="I4279" s="148"/>
      <c r="M4279" s="148"/>
    </row>
    <row r="4280" spans="5:13" s="147" customFormat="1" ht="15">
      <c r="E4280" s="148"/>
      <c r="I4280" s="148"/>
      <c r="M4280" s="148"/>
    </row>
    <row r="4281" spans="5:13" s="147" customFormat="1" ht="15">
      <c r="E4281" s="148"/>
      <c r="I4281" s="148"/>
      <c r="M4281" s="148"/>
    </row>
    <row r="4282" spans="5:13" s="147" customFormat="1" ht="15">
      <c r="E4282" s="148"/>
      <c r="I4282" s="148"/>
      <c r="M4282" s="148"/>
    </row>
    <row r="4283" spans="5:13" s="147" customFormat="1" ht="15">
      <c r="E4283" s="148"/>
      <c r="I4283" s="148"/>
      <c r="M4283" s="148"/>
    </row>
    <row r="4284" spans="5:13" s="147" customFormat="1" ht="15">
      <c r="E4284" s="148"/>
      <c r="I4284" s="148"/>
      <c r="M4284" s="148"/>
    </row>
    <row r="4285" spans="5:13" s="147" customFormat="1" ht="15">
      <c r="E4285" s="148"/>
      <c r="I4285" s="148"/>
      <c r="M4285" s="148"/>
    </row>
    <row r="4286" spans="5:13" s="147" customFormat="1" ht="15">
      <c r="E4286" s="148"/>
      <c r="I4286" s="148"/>
      <c r="M4286" s="148"/>
    </row>
    <row r="4287" spans="5:13" s="147" customFormat="1" ht="15">
      <c r="E4287" s="148"/>
      <c r="I4287" s="148"/>
      <c r="M4287" s="148"/>
    </row>
    <row r="4288" spans="5:13" s="147" customFormat="1" ht="15">
      <c r="E4288" s="148"/>
      <c r="I4288" s="148"/>
      <c r="M4288" s="148"/>
    </row>
    <row r="4289" spans="5:13" s="147" customFormat="1" ht="15">
      <c r="E4289" s="148"/>
      <c r="I4289" s="148"/>
      <c r="M4289" s="148"/>
    </row>
    <row r="4290" spans="5:13" s="147" customFormat="1" ht="15">
      <c r="E4290" s="148"/>
      <c r="I4290" s="148"/>
      <c r="M4290" s="148"/>
    </row>
    <row r="4291" spans="5:13" s="147" customFormat="1" ht="15">
      <c r="E4291" s="148"/>
      <c r="I4291" s="148"/>
      <c r="M4291" s="148"/>
    </row>
    <row r="4292" spans="5:13" s="147" customFormat="1" ht="15">
      <c r="E4292" s="148"/>
      <c r="I4292" s="148"/>
      <c r="M4292" s="148"/>
    </row>
    <row r="4293" spans="5:13" s="147" customFormat="1" ht="15">
      <c r="E4293" s="148"/>
      <c r="I4293" s="148"/>
      <c r="M4293" s="148"/>
    </row>
    <row r="4294" spans="5:13" s="147" customFormat="1" ht="15">
      <c r="E4294" s="148"/>
      <c r="I4294" s="148"/>
      <c r="M4294" s="148"/>
    </row>
    <row r="4295" spans="5:13" s="147" customFormat="1" ht="15">
      <c r="E4295" s="148"/>
      <c r="I4295" s="148"/>
      <c r="M4295" s="148"/>
    </row>
    <row r="4296" spans="5:13" s="147" customFormat="1" ht="15">
      <c r="E4296" s="148"/>
      <c r="I4296" s="148"/>
      <c r="M4296" s="148"/>
    </row>
    <row r="4297" spans="5:13" s="147" customFormat="1" ht="15">
      <c r="E4297" s="148"/>
      <c r="I4297" s="148"/>
      <c r="M4297" s="148"/>
    </row>
    <row r="4298" spans="5:13" s="147" customFormat="1" ht="15">
      <c r="E4298" s="148"/>
      <c r="I4298" s="148"/>
      <c r="M4298" s="148"/>
    </row>
    <row r="4299" spans="5:13" s="147" customFormat="1" ht="15">
      <c r="E4299" s="148"/>
      <c r="I4299" s="148"/>
      <c r="M4299" s="148"/>
    </row>
    <row r="4300" spans="5:13" s="147" customFormat="1" ht="15">
      <c r="E4300" s="148"/>
      <c r="I4300" s="148"/>
      <c r="M4300" s="148"/>
    </row>
    <row r="4301" spans="5:13" s="147" customFormat="1" ht="15">
      <c r="E4301" s="148"/>
      <c r="I4301" s="148"/>
      <c r="M4301" s="148"/>
    </row>
    <row r="4302" spans="5:13" s="147" customFormat="1" ht="15">
      <c r="E4302" s="148"/>
      <c r="I4302" s="148"/>
      <c r="M4302" s="148"/>
    </row>
    <row r="4303" spans="5:13" s="147" customFormat="1" ht="15">
      <c r="E4303" s="148"/>
      <c r="I4303" s="148"/>
      <c r="M4303" s="148"/>
    </row>
    <row r="4304" spans="5:13" s="147" customFormat="1" ht="15">
      <c r="E4304" s="148"/>
      <c r="I4304" s="148"/>
      <c r="M4304" s="148"/>
    </row>
    <row r="4305" spans="5:13" s="147" customFormat="1" ht="15">
      <c r="E4305" s="148"/>
      <c r="I4305" s="148"/>
      <c r="M4305" s="148"/>
    </row>
    <row r="4306" spans="5:13" s="147" customFormat="1" ht="15">
      <c r="E4306" s="148"/>
      <c r="I4306" s="148"/>
      <c r="M4306" s="148"/>
    </row>
    <row r="4307" spans="5:13" s="147" customFormat="1" ht="15">
      <c r="E4307" s="148"/>
      <c r="I4307" s="148"/>
      <c r="M4307" s="148"/>
    </row>
    <row r="4308" spans="5:13" s="147" customFormat="1" ht="15">
      <c r="E4308" s="148"/>
      <c r="I4308" s="148"/>
      <c r="M4308" s="148"/>
    </row>
    <row r="4309" spans="5:13" s="147" customFormat="1" ht="15">
      <c r="E4309" s="148"/>
      <c r="I4309" s="148"/>
      <c r="M4309" s="148"/>
    </row>
    <row r="4310" spans="5:13" s="147" customFormat="1" ht="15">
      <c r="E4310" s="148"/>
      <c r="I4310" s="148"/>
      <c r="M4310" s="148"/>
    </row>
    <row r="4311" spans="5:13" s="147" customFormat="1" ht="15">
      <c r="E4311" s="148"/>
      <c r="I4311" s="148"/>
      <c r="M4311" s="148"/>
    </row>
    <row r="4312" spans="5:13" s="147" customFormat="1" ht="15">
      <c r="E4312" s="148"/>
      <c r="I4312" s="148"/>
      <c r="M4312" s="148"/>
    </row>
    <row r="4313" spans="5:13" s="147" customFormat="1" ht="15">
      <c r="E4313" s="148"/>
      <c r="I4313" s="148"/>
      <c r="M4313" s="148"/>
    </row>
    <row r="4314" spans="5:13" s="147" customFormat="1" ht="15">
      <c r="E4314" s="148"/>
      <c r="I4314" s="148"/>
      <c r="M4314" s="148"/>
    </row>
    <row r="4315" spans="5:13" s="147" customFormat="1" ht="15">
      <c r="E4315" s="148"/>
      <c r="I4315" s="148"/>
      <c r="M4315" s="148"/>
    </row>
    <row r="4316" spans="5:13" s="147" customFormat="1" ht="15">
      <c r="E4316" s="148"/>
      <c r="I4316" s="148"/>
      <c r="M4316" s="148"/>
    </row>
    <row r="4317" spans="5:13" s="147" customFormat="1" ht="15">
      <c r="E4317" s="148"/>
      <c r="I4317" s="148"/>
      <c r="M4317" s="148"/>
    </row>
    <row r="4318" spans="5:13" s="147" customFormat="1" ht="15">
      <c r="E4318" s="148"/>
      <c r="I4318" s="148"/>
      <c r="M4318" s="148"/>
    </row>
    <row r="4319" spans="5:13" s="147" customFormat="1" ht="15">
      <c r="E4319" s="148"/>
      <c r="I4319" s="148"/>
      <c r="M4319" s="148"/>
    </row>
    <row r="4320" spans="5:13" s="147" customFormat="1" ht="15">
      <c r="E4320" s="148"/>
      <c r="I4320" s="148"/>
      <c r="M4320" s="148"/>
    </row>
    <row r="4321" spans="5:13" s="147" customFormat="1" ht="15">
      <c r="E4321" s="148"/>
      <c r="I4321" s="148"/>
      <c r="M4321" s="148"/>
    </row>
    <row r="4322" spans="5:13" s="147" customFormat="1" ht="15">
      <c r="E4322" s="148"/>
      <c r="I4322" s="148"/>
      <c r="M4322" s="148"/>
    </row>
    <row r="4323" spans="5:13" s="147" customFormat="1" ht="15">
      <c r="E4323" s="148"/>
      <c r="I4323" s="148"/>
      <c r="M4323" s="148"/>
    </row>
    <row r="4324" spans="5:13" s="147" customFormat="1" ht="15">
      <c r="E4324" s="148"/>
      <c r="I4324" s="148"/>
      <c r="M4324" s="148"/>
    </row>
    <row r="4325" spans="5:13" s="147" customFormat="1" ht="15">
      <c r="E4325" s="148"/>
      <c r="I4325" s="148"/>
      <c r="M4325" s="148"/>
    </row>
    <row r="4326" spans="5:13" s="147" customFormat="1" ht="15">
      <c r="E4326" s="148"/>
      <c r="I4326" s="148"/>
      <c r="M4326" s="148"/>
    </row>
    <row r="4327" spans="5:13" s="147" customFormat="1" ht="15">
      <c r="E4327" s="148"/>
      <c r="I4327" s="148"/>
      <c r="M4327" s="148"/>
    </row>
    <row r="4328" spans="5:13" s="147" customFormat="1" ht="15">
      <c r="E4328" s="148"/>
      <c r="I4328" s="148"/>
      <c r="M4328" s="148"/>
    </row>
    <row r="4329" spans="5:13" s="147" customFormat="1" ht="15">
      <c r="E4329" s="148"/>
      <c r="I4329" s="148"/>
      <c r="M4329" s="148"/>
    </row>
    <row r="4330" spans="5:13" s="147" customFormat="1" ht="15">
      <c r="E4330" s="148"/>
      <c r="I4330" s="148"/>
      <c r="M4330" s="148"/>
    </row>
    <row r="4331" spans="5:13" s="147" customFormat="1" ht="15">
      <c r="E4331" s="148"/>
      <c r="I4331" s="148"/>
      <c r="M4331" s="148"/>
    </row>
    <row r="4332" spans="5:13" s="147" customFormat="1" ht="15">
      <c r="E4332" s="148"/>
      <c r="I4332" s="148"/>
      <c r="M4332" s="148"/>
    </row>
    <row r="4333" spans="5:13" s="147" customFormat="1" ht="15">
      <c r="E4333" s="148"/>
      <c r="I4333" s="148"/>
      <c r="M4333" s="148"/>
    </row>
    <row r="4334" spans="5:13" s="147" customFormat="1" ht="15">
      <c r="E4334" s="148"/>
      <c r="I4334" s="148"/>
      <c r="M4334" s="148"/>
    </row>
    <row r="4335" spans="5:13" s="147" customFormat="1" ht="15">
      <c r="E4335" s="148"/>
      <c r="I4335" s="148"/>
      <c r="M4335" s="148"/>
    </row>
    <row r="4336" spans="5:13" s="147" customFormat="1" ht="15">
      <c r="E4336" s="148"/>
      <c r="I4336" s="148"/>
      <c r="M4336" s="148"/>
    </row>
    <row r="4337" spans="5:13" s="147" customFormat="1" ht="15">
      <c r="E4337" s="148"/>
      <c r="I4337" s="148"/>
      <c r="M4337" s="148"/>
    </row>
    <row r="4338" spans="5:13" s="147" customFormat="1" ht="15">
      <c r="E4338" s="148"/>
      <c r="I4338" s="148"/>
      <c r="M4338" s="148"/>
    </row>
    <row r="4339" spans="5:13" s="147" customFormat="1" ht="15">
      <c r="E4339" s="148"/>
      <c r="I4339" s="148"/>
      <c r="M4339" s="148"/>
    </row>
    <row r="4340" spans="5:13" s="147" customFormat="1" ht="15">
      <c r="E4340" s="148"/>
      <c r="I4340" s="148"/>
      <c r="M4340" s="148"/>
    </row>
    <row r="4341" spans="5:13" s="147" customFormat="1" ht="15">
      <c r="E4341" s="148"/>
      <c r="I4341" s="148"/>
      <c r="M4341" s="148"/>
    </row>
    <row r="4342" spans="5:13" s="147" customFormat="1" ht="15">
      <c r="E4342" s="148"/>
      <c r="I4342" s="148"/>
      <c r="M4342" s="148"/>
    </row>
    <row r="4343" spans="5:13" s="147" customFormat="1" ht="15">
      <c r="E4343" s="148"/>
      <c r="I4343" s="148"/>
      <c r="M4343" s="148"/>
    </row>
    <row r="4344" spans="5:13" s="147" customFormat="1" ht="15">
      <c r="E4344" s="148"/>
      <c r="I4344" s="148"/>
      <c r="M4344" s="148"/>
    </row>
    <row r="4345" spans="5:13" s="147" customFormat="1" ht="15">
      <c r="E4345" s="148"/>
      <c r="I4345" s="148"/>
      <c r="M4345" s="148"/>
    </row>
    <row r="4346" spans="5:13" s="147" customFormat="1" ht="15">
      <c r="E4346" s="148"/>
      <c r="I4346" s="148"/>
      <c r="M4346" s="148"/>
    </row>
    <row r="4347" spans="5:13" s="147" customFormat="1" ht="15">
      <c r="E4347" s="148"/>
      <c r="I4347" s="148"/>
      <c r="M4347" s="148"/>
    </row>
    <row r="4348" spans="5:13" s="147" customFormat="1" ht="15">
      <c r="E4348" s="148"/>
      <c r="I4348" s="148"/>
      <c r="M4348" s="148"/>
    </row>
    <row r="4349" spans="5:13" s="147" customFormat="1" ht="15">
      <c r="E4349" s="148"/>
      <c r="I4349" s="148"/>
      <c r="M4349" s="148"/>
    </row>
    <row r="4350" spans="5:13" s="147" customFormat="1" ht="15">
      <c r="E4350" s="148"/>
      <c r="I4350" s="148"/>
      <c r="M4350" s="148"/>
    </row>
    <row r="4351" spans="5:13" s="147" customFormat="1" ht="15">
      <c r="E4351" s="148"/>
      <c r="I4351" s="148"/>
      <c r="M4351" s="148"/>
    </row>
    <row r="4352" spans="5:13" s="147" customFormat="1" ht="15">
      <c r="E4352" s="148"/>
      <c r="I4352" s="148"/>
      <c r="M4352" s="148"/>
    </row>
    <row r="4353" spans="5:13" s="147" customFormat="1" ht="15">
      <c r="E4353" s="148"/>
      <c r="I4353" s="148"/>
      <c r="M4353" s="148"/>
    </row>
    <row r="4354" spans="5:13" s="147" customFormat="1" ht="15">
      <c r="E4354" s="148"/>
      <c r="I4354" s="148"/>
      <c r="M4354" s="148"/>
    </row>
    <row r="4355" spans="5:13" s="147" customFormat="1" ht="15">
      <c r="E4355" s="148"/>
      <c r="I4355" s="148"/>
      <c r="M4355" s="148"/>
    </row>
    <row r="4356" spans="5:13" s="147" customFormat="1" ht="15">
      <c r="E4356" s="148"/>
      <c r="I4356" s="148"/>
      <c r="M4356" s="148"/>
    </row>
    <row r="4357" spans="5:13" s="147" customFormat="1" ht="15">
      <c r="E4357" s="148"/>
      <c r="I4357" s="148"/>
      <c r="M4357" s="148"/>
    </row>
    <row r="4358" spans="5:13" s="147" customFormat="1" ht="15">
      <c r="E4358" s="148"/>
      <c r="I4358" s="148"/>
      <c r="M4358" s="148"/>
    </row>
    <row r="4359" spans="5:13" s="147" customFormat="1" ht="15">
      <c r="E4359" s="148"/>
      <c r="I4359" s="148"/>
      <c r="M4359" s="148"/>
    </row>
    <row r="4360" spans="5:13" s="147" customFormat="1" ht="15">
      <c r="E4360" s="148"/>
      <c r="I4360" s="148"/>
      <c r="M4360" s="148"/>
    </row>
    <row r="4361" spans="5:13" s="147" customFormat="1" ht="15">
      <c r="E4361" s="148"/>
      <c r="I4361" s="148"/>
      <c r="M4361" s="148"/>
    </row>
    <row r="4362" spans="5:13" s="147" customFormat="1" ht="15">
      <c r="E4362" s="148"/>
      <c r="I4362" s="148"/>
      <c r="M4362" s="148"/>
    </row>
    <row r="4363" spans="5:13" s="147" customFormat="1" ht="15">
      <c r="E4363" s="148"/>
      <c r="I4363" s="148"/>
      <c r="M4363" s="148"/>
    </row>
    <row r="4364" spans="5:13" s="147" customFormat="1" ht="15">
      <c r="E4364" s="148"/>
      <c r="I4364" s="148"/>
      <c r="M4364" s="148"/>
    </row>
    <row r="4365" spans="5:13" s="147" customFormat="1" ht="15">
      <c r="E4365" s="148"/>
      <c r="I4365" s="148"/>
      <c r="M4365" s="148"/>
    </row>
    <row r="4366" spans="5:13" s="147" customFormat="1" ht="15">
      <c r="E4366" s="148"/>
      <c r="I4366" s="148"/>
      <c r="M4366" s="148"/>
    </row>
    <row r="4367" spans="5:13" s="147" customFormat="1" ht="15">
      <c r="E4367" s="148"/>
      <c r="I4367" s="148"/>
      <c r="M4367" s="148"/>
    </row>
    <row r="4368" spans="5:13" s="147" customFormat="1" ht="15">
      <c r="E4368" s="148"/>
      <c r="I4368" s="148"/>
      <c r="M4368" s="148"/>
    </row>
    <row r="4369" spans="5:13" s="147" customFormat="1" ht="15">
      <c r="E4369" s="148"/>
      <c r="I4369" s="148"/>
      <c r="M4369" s="148"/>
    </row>
    <row r="4370" spans="5:13" s="147" customFormat="1" ht="15">
      <c r="E4370" s="148"/>
      <c r="I4370" s="148"/>
      <c r="M4370" s="148"/>
    </row>
    <row r="4371" spans="5:13" s="147" customFormat="1" ht="15">
      <c r="E4371" s="148"/>
      <c r="I4371" s="148"/>
      <c r="M4371" s="148"/>
    </row>
    <row r="4372" spans="5:13" s="147" customFormat="1" ht="15">
      <c r="E4372" s="148"/>
      <c r="I4372" s="148"/>
      <c r="M4372" s="148"/>
    </row>
    <row r="4373" spans="5:13" s="147" customFormat="1" ht="15">
      <c r="E4373" s="148"/>
      <c r="I4373" s="148"/>
      <c r="M4373" s="148"/>
    </row>
    <row r="4374" spans="5:13" s="147" customFormat="1" ht="15">
      <c r="E4374" s="148"/>
      <c r="I4374" s="148"/>
      <c r="M4374" s="148"/>
    </row>
    <row r="4375" spans="5:13" s="147" customFormat="1" ht="15">
      <c r="E4375" s="148"/>
      <c r="I4375" s="148"/>
      <c r="M4375" s="148"/>
    </row>
    <row r="4376" spans="5:13" s="147" customFormat="1" ht="15">
      <c r="E4376" s="148"/>
      <c r="I4376" s="148"/>
      <c r="M4376" s="148"/>
    </row>
    <row r="4377" spans="5:13" s="147" customFormat="1" ht="15">
      <c r="E4377" s="148"/>
      <c r="I4377" s="148"/>
      <c r="M4377" s="148"/>
    </row>
    <row r="4378" spans="5:13" s="147" customFormat="1" ht="15">
      <c r="E4378" s="148"/>
      <c r="I4378" s="148"/>
      <c r="M4378" s="148"/>
    </row>
    <row r="4379" spans="5:13" s="147" customFormat="1" ht="15">
      <c r="E4379" s="148"/>
      <c r="I4379" s="148"/>
      <c r="M4379" s="148"/>
    </row>
    <row r="4380" spans="5:13" s="147" customFormat="1" ht="15">
      <c r="E4380" s="148"/>
      <c r="I4380" s="148"/>
      <c r="M4380" s="148"/>
    </row>
    <row r="4381" spans="5:13" s="147" customFormat="1" ht="15">
      <c r="E4381" s="148"/>
      <c r="I4381" s="148"/>
      <c r="M4381" s="148"/>
    </row>
    <row r="4382" spans="5:13" s="147" customFormat="1" ht="15">
      <c r="E4382" s="148"/>
      <c r="I4382" s="148"/>
      <c r="M4382" s="148"/>
    </row>
    <row r="4383" spans="5:13" s="147" customFormat="1" ht="15">
      <c r="E4383" s="148"/>
      <c r="I4383" s="148"/>
      <c r="M4383" s="148"/>
    </row>
    <row r="4384" spans="5:13" s="147" customFormat="1" ht="15">
      <c r="E4384" s="148"/>
      <c r="I4384" s="148"/>
      <c r="M4384" s="148"/>
    </row>
    <row r="4385" spans="5:13" s="147" customFormat="1" ht="15">
      <c r="E4385" s="148"/>
      <c r="I4385" s="148"/>
      <c r="M4385" s="148"/>
    </row>
    <row r="4386" spans="5:13" s="147" customFormat="1" ht="15">
      <c r="E4386" s="148"/>
      <c r="I4386" s="148"/>
      <c r="M4386" s="148"/>
    </row>
    <row r="4387" spans="5:13" s="147" customFormat="1" ht="15">
      <c r="E4387" s="148"/>
      <c r="I4387" s="148"/>
      <c r="M4387" s="148"/>
    </row>
    <row r="4388" spans="5:13" s="147" customFormat="1" ht="15">
      <c r="E4388" s="148"/>
      <c r="I4388" s="148"/>
      <c r="M4388" s="148"/>
    </row>
    <row r="4389" spans="5:13" s="147" customFormat="1" ht="15">
      <c r="E4389" s="148"/>
      <c r="I4389" s="148"/>
      <c r="M4389" s="148"/>
    </row>
    <row r="4390" spans="5:13" s="147" customFormat="1" ht="15">
      <c r="E4390" s="148"/>
      <c r="I4390" s="148"/>
      <c r="M4390" s="148"/>
    </row>
    <row r="4391" spans="5:13" s="147" customFormat="1" ht="15">
      <c r="E4391" s="148"/>
      <c r="I4391" s="148"/>
      <c r="M4391" s="148"/>
    </row>
    <row r="4392" spans="5:13" s="147" customFormat="1" ht="15">
      <c r="E4392" s="148"/>
      <c r="I4392" s="148"/>
      <c r="M4392" s="148"/>
    </row>
    <row r="4393" spans="5:13" s="147" customFormat="1" ht="15">
      <c r="E4393" s="148"/>
      <c r="I4393" s="148"/>
      <c r="M4393" s="148"/>
    </row>
    <row r="4394" spans="5:13" s="147" customFormat="1" ht="15">
      <c r="E4394" s="148"/>
      <c r="I4394" s="148"/>
      <c r="M4394" s="148"/>
    </row>
    <row r="4395" spans="5:13" s="147" customFormat="1" ht="15">
      <c r="E4395" s="148"/>
      <c r="I4395" s="148"/>
      <c r="M4395" s="148"/>
    </row>
    <row r="4396" spans="5:13" s="147" customFormat="1" ht="15">
      <c r="E4396" s="148"/>
      <c r="I4396" s="148"/>
      <c r="M4396" s="148"/>
    </row>
    <row r="4397" spans="5:13" s="147" customFormat="1" ht="15">
      <c r="E4397" s="148"/>
      <c r="I4397" s="148"/>
      <c r="M4397" s="148"/>
    </row>
    <row r="4398" spans="5:13" s="147" customFormat="1" ht="15">
      <c r="E4398" s="148"/>
      <c r="I4398" s="148"/>
      <c r="M4398" s="148"/>
    </row>
    <row r="4399" spans="5:13" s="147" customFormat="1" ht="15">
      <c r="E4399" s="148"/>
      <c r="I4399" s="148"/>
      <c r="M4399" s="148"/>
    </row>
    <row r="4400" spans="5:13" s="147" customFormat="1" ht="15">
      <c r="E4400" s="148"/>
      <c r="I4400" s="148"/>
      <c r="M4400" s="148"/>
    </row>
    <row r="4401" spans="5:13" s="147" customFormat="1" ht="15">
      <c r="E4401" s="148"/>
      <c r="I4401" s="148"/>
      <c r="M4401" s="148"/>
    </row>
    <row r="4402" spans="5:13" s="147" customFormat="1" ht="15">
      <c r="E4402" s="148"/>
      <c r="I4402" s="148"/>
      <c r="M4402" s="148"/>
    </row>
    <row r="4403" spans="5:13" s="147" customFormat="1" ht="15">
      <c r="E4403" s="148"/>
      <c r="I4403" s="148"/>
      <c r="M4403" s="148"/>
    </row>
    <row r="4404" spans="5:13" s="147" customFormat="1" ht="15">
      <c r="E4404" s="148"/>
      <c r="I4404" s="148"/>
      <c r="M4404" s="148"/>
    </row>
    <row r="4405" spans="5:13" s="147" customFormat="1" ht="15">
      <c r="E4405" s="148"/>
      <c r="I4405" s="148"/>
      <c r="M4405" s="148"/>
    </row>
    <row r="4406" spans="5:13" s="147" customFormat="1" ht="15">
      <c r="E4406" s="148"/>
      <c r="I4406" s="148"/>
      <c r="M4406" s="148"/>
    </row>
    <row r="4407" spans="5:13" s="147" customFormat="1" ht="15">
      <c r="E4407" s="148"/>
      <c r="I4407" s="148"/>
      <c r="M4407" s="148"/>
    </row>
    <row r="4408" spans="5:13" s="147" customFormat="1" ht="15">
      <c r="E4408" s="148"/>
      <c r="I4408" s="148"/>
      <c r="M4408" s="148"/>
    </row>
    <row r="4409" spans="5:13" s="147" customFormat="1" ht="15">
      <c r="E4409" s="148"/>
      <c r="I4409" s="148"/>
      <c r="M4409" s="148"/>
    </row>
    <row r="4410" spans="5:13" s="147" customFormat="1" ht="15">
      <c r="E4410" s="148"/>
      <c r="I4410" s="148"/>
      <c r="M4410" s="148"/>
    </row>
    <row r="4411" spans="5:13" s="147" customFormat="1" ht="15">
      <c r="E4411" s="148"/>
      <c r="I4411" s="148"/>
      <c r="M4411" s="148"/>
    </row>
    <row r="4412" spans="5:13" s="147" customFormat="1" ht="15">
      <c r="E4412" s="148"/>
      <c r="I4412" s="148"/>
      <c r="M4412" s="148"/>
    </row>
    <row r="4413" spans="5:13" s="147" customFormat="1" ht="15">
      <c r="E4413" s="148"/>
      <c r="I4413" s="148"/>
      <c r="M4413" s="148"/>
    </row>
    <row r="4414" spans="5:13" s="147" customFormat="1" ht="15">
      <c r="E4414" s="148"/>
      <c r="I4414" s="148"/>
      <c r="M4414" s="148"/>
    </row>
    <row r="4415" spans="5:13" s="147" customFormat="1" ht="15">
      <c r="E4415" s="148"/>
      <c r="I4415" s="148"/>
      <c r="M4415" s="148"/>
    </row>
    <row r="4416" spans="5:13" s="147" customFormat="1" ht="15">
      <c r="E4416" s="148"/>
      <c r="I4416" s="148"/>
      <c r="M4416" s="148"/>
    </row>
    <row r="4417" spans="5:13" s="147" customFormat="1" ht="15">
      <c r="E4417" s="148"/>
      <c r="I4417" s="148"/>
      <c r="M4417" s="148"/>
    </row>
    <row r="4418" spans="5:13" s="147" customFormat="1" ht="15">
      <c r="E4418" s="148"/>
      <c r="I4418" s="148"/>
      <c r="M4418" s="148"/>
    </row>
    <row r="4419" spans="5:13" s="147" customFormat="1" ht="15">
      <c r="E4419" s="148"/>
      <c r="I4419" s="148"/>
      <c r="M4419" s="148"/>
    </row>
    <row r="4420" spans="5:13" s="147" customFormat="1" ht="15">
      <c r="E4420" s="148"/>
      <c r="I4420" s="148"/>
      <c r="M4420" s="148"/>
    </row>
    <row r="4421" spans="5:13" s="147" customFormat="1" ht="15">
      <c r="E4421" s="148"/>
      <c r="I4421" s="148"/>
      <c r="M4421" s="148"/>
    </row>
    <row r="4422" spans="5:13" s="147" customFormat="1" ht="15">
      <c r="E4422" s="148"/>
      <c r="I4422" s="148"/>
      <c r="M4422" s="148"/>
    </row>
    <row r="4423" spans="5:13" s="147" customFormat="1" ht="15">
      <c r="E4423" s="148"/>
      <c r="I4423" s="148"/>
      <c r="M4423" s="148"/>
    </row>
    <row r="4424" spans="5:13" s="147" customFormat="1" ht="15">
      <c r="E4424" s="148"/>
      <c r="I4424" s="148"/>
      <c r="M4424" s="148"/>
    </row>
    <row r="4425" spans="5:13" s="147" customFormat="1" ht="15">
      <c r="E4425" s="148"/>
      <c r="I4425" s="148"/>
      <c r="M4425" s="148"/>
    </row>
    <row r="4426" spans="5:13" s="147" customFormat="1" ht="15">
      <c r="E4426" s="148"/>
      <c r="I4426" s="148"/>
      <c r="M4426" s="148"/>
    </row>
    <row r="4427" spans="5:13" s="147" customFormat="1" ht="15">
      <c r="E4427" s="148"/>
      <c r="I4427" s="148"/>
      <c r="M4427" s="148"/>
    </row>
    <row r="4428" spans="5:13" s="147" customFormat="1" ht="15">
      <c r="E4428" s="148"/>
      <c r="I4428" s="148"/>
      <c r="M4428" s="148"/>
    </row>
    <row r="4429" spans="5:13" s="147" customFormat="1" ht="15">
      <c r="E4429" s="148"/>
      <c r="I4429" s="148"/>
      <c r="M4429" s="148"/>
    </row>
    <row r="4430" spans="5:13" s="147" customFormat="1" ht="15">
      <c r="E4430" s="148"/>
      <c r="I4430" s="148"/>
      <c r="M4430" s="148"/>
    </row>
    <row r="4431" spans="5:13" s="147" customFormat="1" ht="15">
      <c r="E4431" s="148"/>
      <c r="I4431" s="148"/>
      <c r="M4431" s="148"/>
    </row>
    <row r="4432" spans="5:13" s="147" customFormat="1" ht="15">
      <c r="E4432" s="148"/>
      <c r="I4432" s="148"/>
      <c r="M4432" s="148"/>
    </row>
    <row r="4433" spans="5:13" s="147" customFormat="1" ht="15">
      <c r="E4433" s="148"/>
      <c r="I4433" s="148"/>
      <c r="M4433" s="148"/>
    </row>
    <row r="4434" spans="5:13" s="147" customFormat="1" ht="15">
      <c r="E4434" s="148"/>
      <c r="I4434" s="148"/>
      <c r="M4434" s="148"/>
    </row>
    <row r="4435" spans="5:13" s="147" customFormat="1" ht="15">
      <c r="E4435" s="148"/>
      <c r="I4435" s="148"/>
      <c r="M4435" s="148"/>
    </row>
    <row r="4436" spans="5:13" s="147" customFormat="1" ht="15">
      <c r="E4436" s="148"/>
      <c r="I4436" s="148"/>
      <c r="M4436" s="148"/>
    </row>
    <row r="4437" spans="5:13" s="147" customFormat="1" ht="15">
      <c r="E4437" s="148"/>
      <c r="I4437" s="148"/>
      <c r="M4437" s="148"/>
    </row>
    <row r="4438" spans="5:13" s="147" customFormat="1" ht="15">
      <c r="E4438" s="148"/>
      <c r="I4438" s="148"/>
      <c r="M4438" s="148"/>
    </row>
    <row r="4439" spans="5:13" s="147" customFormat="1" ht="15">
      <c r="E4439" s="148"/>
      <c r="I4439" s="148"/>
      <c r="M4439" s="148"/>
    </row>
    <row r="4440" spans="5:13" s="147" customFormat="1" ht="15">
      <c r="E4440" s="148"/>
      <c r="I4440" s="148"/>
      <c r="M4440" s="148"/>
    </row>
    <row r="4441" spans="5:13" s="147" customFormat="1" ht="15">
      <c r="E4441" s="148"/>
      <c r="I4441" s="148"/>
      <c r="M4441" s="148"/>
    </row>
    <row r="4442" spans="5:13" s="147" customFormat="1" ht="15">
      <c r="E4442" s="148"/>
      <c r="I4442" s="148"/>
      <c r="M4442" s="148"/>
    </row>
    <row r="4443" spans="5:13" s="147" customFormat="1" ht="15">
      <c r="E4443" s="148"/>
      <c r="I4443" s="148"/>
      <c r="M4443" s="148"/>
    </row>
    <row r="4444" spans="5:13" s="147" customFormat="1" ht="15">
      <c r="E4444" s="148"/>
      <c r="I4444" s="148"/>
      <c r="M4444" s="148"/>
    </row>
    <row r="4445" spans="5:13" s="147" customFormat="1" ht="15">
      <c r="E4445" s="148"/>
      <c r="I4445" s="148"/>
      <c r="M4445" s="148"/>
    </row>
    <row r="4446" spans="5:13" s="147" customFormat="1" ht="15">
      <c r="E4446" s="148"/>
      <c r="I4446" s="148"/>
      <c r="M4446" s="148"/>
    </row>
    <row r="4447" spans="5:13" s="147" customFormat="1" ht="15">
      <c r="E4447" s="148"/>
      <c r="I4447" s="148"/>
      <c r="M4447" s="148"/>
    </row>
    <row r="4448" spans="5:13" s="147" customFormat="1" ht="15">
      <c r="E4448" s="148"/>
      <c r="I4448" s="148"/>
      <c r="M4448" s="148"/>
    </row>
    <row r="4449" spans="5:13" s="147" customFormat="1" ht="15">
      <c r="E4449" s="148"/>
      <c r="I4449" s="148"/>
      <c r="M4449" s="148"/>
    </row>
    <row r="4450" spans="5:13" s="147" customFormat="1" ht="15">
      <c r="E4450" s="148"/>
      <c r="I4450" s="148"/>
      <c r="M4450" s="148"/>
    </row>
    <row r="4451" spans="5:13" s="147" customFormat="1" ht="15">
      <c r="E4451" s="148"/>
      <c r="I4451" s="148"/>
      <c r="M4451" s="148"/>
    </row>
    <row r="4452" spans="5:13" s="147" customFormat="1" ht="15">
      <c r="E4452" s="148"/>
      <c r="I4452" s="148"/>
      <c r="M4452" s="148"/>
    </row>
    <row r="4453" spans="5:13" s="147" customFormat="1" ht="15">
      <c r="E4453" s="148"/>
      <c r="I4453" s="148"/>
      <c r="M4453" s="148"/>
    </row>
    <row r="4454" spans="5:13" s="147" customFormat="1" ht="15">
      <c r="E4454" s="148"/>
      <c r="I4454" s="148"/>
      <c r="M4454" s="148"/>
    </row>
    <row r="4455" spans="5:13" s="147" customFormat="1" ht="15">
      <c r="E4455" s="148"/>
      <c r="I4455" s="148"/>
      <c r="M4455" s="148"/>
    </row>
    <row r="4456" spans="5:13" s="147" customFormat="1" ht="15">
      <c r="E4456" s="148"/>
      <c r="I4456" s="148"/>
      <c r="M4456" s="148"/>
    </row>
    <row r="4457" spans="5:13" s="147" customFormat="1" ht="15">
      <c r="E4457" s="148"/>
      <c r="I4457" s="148"/>
      <c r="M4457" s="148"/>
    </row>
    <row r="4458" spans="5:13" s="147" customFormat="1" ht="15">
      <c r="E4458" s="148"/>
      <c r="I4458" s="148"/>
      <c r="M4458" s="148"/>
    </row>
    <row r="4459" spans="5:13" s="147" customFormat="1" ht="15">
      <c r="E4459" s="148"/>
      <c r="I4459" s="148"/>
      <c r="M4459" s="148"/>
    </row>
    <row r="4460" spans="5:13" s="147" customFormat="1" ht="15">
      <c r="E4460" s="148"/>
      <c r="I4460" s="148"/>
      <c r="M4460" s="148"/>
    </row>
    <row r="4461" spans="5:13" s="147" customFormat="1" ht="15">
      <c r="E4461" s="148"/>
      <c r="I4461" s="148"/>
      <c r="M4461" s="148"/>
    </row>
    <row r="4462" spans="5:13" s="147" customFormat="1" ht="15">
      <c r="E4462" s="148"/>
      <c r="I4462" s="148"/>
      <c r="M4462" s="148"/>
    </row>
    <row r="4463" spans="5:13" s="147" customFormat="1" ht="15">
      <c r="E4463" s="148"/>
      <c r="I4463" s="148"/>
      <c r="M4463" s="148"/>
    </row>
    <row r="4464" spans="5:13" s="147" customFormat="1" ht="15">
      <c r="E4464" s="148"/>
      <c r="I4464" s="148"/>
      <c r="M4464" s="148"/>
    </row>
    <row r="4465" spans="5:13" s="147" customFormat="1" ht="15">
      <c r="E4465" s="148"/>
      <c r="I4465" s="148"/>
      <c r="M4465" s="148"/>
    </row>
    <row r="4466" spans="5:13" s="147" customFormat="1" ht="15">
      <c r="E4466" s="148"/>
      <c r="I4466" s="148"/>
      <c r="M4466" s="148"/>
    </row>
    <row r="4467" spans="5:13" s="147" customFormat="1" ht="15">
      <c r="E4467" s="148"/>
      <c r="I4467" s="148"/>
      <c r="M4467" s="148"/>
    </row>
    <row r="4468" spans="5:13" s="147" customFormat="1" ht="15">
      <c r="E4468" s="148"/>
      <c r="I4468" s="148"/>
      <c r="M4468" s="148"/>
    </row>
    <row r="4469" spans="5:13" s="147" customFormat="1" ht="15">
      <c r="E4469" s="148"/>
      <c r="I4469" s="148"/>
      <c r="M4469" s="148"/>
    </row>
    <row r="4470" spans="5:13" s="147" customFormat="1" ht="15">
      <c r="E4470" s="148"/>
      <c r="I4470" s="148"/>
      <c r="M4470" s="148"/>
    </row>
    <row r="4471" spans="5:13" s="147" customFormat="1" ht="15">
      <c r="E4471" s="148"/>
      <c r="I4471" s="148"/>
      <c r="M4471" s="148"/>
    </row>
    <row r="4472" spans="5:13" s="147" customFormat="1" ht="15">
      <c r="E4472" s="148"/>
      <c r="I4472" s="148"/>
      <c r="M4472" s="148"/>
    </row>
    <row r="4473" spans="5:13" s="147" customFormat="1" ht="15">
      <c r="E4473" s="148"/>
      <c r="I4473" s="148"/>
      <c r="M4473" s="148"/>
    </row>
    <row r="4474" spans="5:13" s="147" customFormat="1" ht="15">
      <c r="E4474" s="148"/>
      <c r="I4474" s="148"/>
      <c r="M4474" s="148"/>
    </row>
    <row r="4475" spans="5:13" s="147" customFormat="1" ht="15">
      <c r="E4475" s="148"/>
      <c r="I4475" s="148"/>
      <c r="M4475" s="148"/>
    </row>
    <row r="4476" spans="5:13" s="147" customFormat="1" ht="15">
      <c r="E4476" s="148"/>
      <c r="I4476" s="148"/>
      <c r="M4476" s="148"/>
    </row>
    <row r="4477" spans="5:13" s="147" customFormat="1" ht="15">
      <c r="E4477" s="148"/>
      <c r="I4477" s="148"/>
      <c r="M4477" s="148"/>
    </row>
    <row r="4478" spans="5:13" s="147" customFormat="1" ht="15">
      <c r="E4478" s="148"/>
      <c r="I4478" s="148"/>
      <c r="M4478" s="148"/>
    </row>
    <row r="4479" spans="5:13" s="147" customFormat="1" ht="15">
      <c r="E4479" s="148"/>
      <c r="I4479" s="148"/>
      <c r="M4479" s="148"/>
    </row>
    <row r="4480" spans="5:13" s="147" customFormat="1" ht="15">
      <c r="E4480" s="148"/>
      <c r="I4480" s="148"/>
      <c r="M4480" s="148"/>
    </row>
    <row r="4481" spans="5:13" s="147" customFormat="1" ht="15">
      <c r="E4481" s="148"/>
      <c r="I4481" s="148"/>
      <c r="M4481" s="148"/>
    </row>
    <row r="4482" spans="5:13" s="147" customFormat="1" ht="15">
      <c r="E4482" s="148"/>
      <c r="I4482" s="148"/>
      <c r="M4482" s="148"/>
    </row>
    <row r="4483" spans="5:13" s="147" customFormat="1" ht="15">
      <c r="E4483" s="148"/>
      <c r="I4483" s="148"/>
      <c r="M4483" s="148"/>
    </row>
    <row r="4484" spans="5:13" s="147" customFormat="1" ht="15">
      <c r="E4484" s="148"/>
      <c r="I4484" s="148"/>
      <c r="M4484" s="148"/>
    </row>
    <row r="4485" spans="5:13" s="147" customFormat="1" ht="15">
      <c r="E4485" s="148"/>
      <c r="I4485" s="148"/>
      <c r="M4485" s="148"/>
    </row>
    <row r="4486" spans="5:13" s="147" customFormat="1" ht="15">
      <c r="E4486" s="148"/>
      <c r="I4486" s="148"/>
      <c r="M4486" s="148"/>
    </row>
    <row r="4487" spans="5:13" s="147" customFormat="1" ht="15">
      <c r="E4487" s="148"/>
      <c r="I4487" s="148"/>
      <c r="M4487" s="148"/>
    </row>
    <row r="4488" spans="5:13" s="147" customFormat="1" ht="15">
      <c r="E4488" s="148"/>
      <c r="I4488" s="148"/>
      <c r="M4488" s="148"/>
    </row>
    <row r="4489" spans="5:13" s="147" customFormat="1" ht="15">
      <c r="E4489" s="148"/>
      <c r="I4489" s="148"/>
      <c r="M4489" s="148"/>
    </row>
    <row r="4490" spans="5:13" s="147" customFormat="1" ht="15">
      <c r="E4490" s="148"/>
      <c r="I4490" s="148"/>
      <c r="M4490" s="148"/>
    </row>
    <row r="4491" spans="5:13" s="147" customFormat="1" ht="15">
      <c r="E4491" s="148"/>
      <c r="I4491" s="148"/>
      <c r="M4491" s="148"/>
    </row>
    <row r="4492" spans="5:13" s="147" customFormat="1" ht="15">
      <c r="E4492" s="148"/>
      <c r="I4492" s="148"/>
      <c r="M4492" s="148"/>
    </row>
    <row r="4493" spans="5:13" s="147" customFormat="1" ht="15">
      <c r="E4493" s="148"/>
      <c r="I4493" s="148"/>
      <c r="M4493" s="148"/>
    </row>
    <row r="4494" spans="5:13" s="147" customFormat="1" ht="15">
      <c r="E4494" s="148"/>
      <c r="I4494" s="148"/>
      <c r="M4494" s="148"/>
    </row>
    <row r="4495" spans="5:13" s="147" customFormat="1" ht="15">
      <c r="E4495" s="148"/>
      <c r="I4495" s="148"/>
      <c r="M4495" s="148"/>
    </row>
    <row r="4496" spans="5:13" s="147" customFormat="1" ht="15">
      <c r="E4496" s="148"/>
      <c r="I4496" s="148"/>
      <c r="M4496" s="148"/>
    </row>
    <row r="4497" spans="5:13" s="147" customFormat="1" ht="15">
      <c r="E4497" s="148"/>
      <c r="I4497" s="148"/>
      <c r="M4497" s="148"/>
    </row>
    <row r="4498" spans="5:13" s="147" customFormat="1" ht="15">
      <c r="E4498" s="148"/>
      <c r="I4498" s="148"/>
      <c r="M4498" s="148"/>
    </row>
    <row r="4499" spans="5:13" s="147" customFormat="1" ht="15">
      <c r="E4499" s="148"/>
      <c r="I4499" s="148"/>
      <c r="M4499" s="148"/>
    </row>
    <row r="4500" spans="5:13" s="147" customFormat="1" ht="15">
      <c r="E4500" s="148"/>
      <c r="I4500" s="148"/>
      <c r="M4500" s="148"/>
    </row>
    <row r="4501" spans="5:13" s="147" customFormat="1" ht="15">
      <c r="E4501" s="148"/>
      <c r="I4501" s="148"/>
      <c r="M4501" s="148"/>
    </row>
    <row r="4502" spans="5:13" s="147" customFormat="1" ht="15">
      <c r="E4502" s="148"/>
      <c r="I4502" s="148"/>
      <c r="M4502" s="148"/>
    </row>
    <row r="4503" spans="5:13" s="147" customFormat="1" ht="15">
      <c r="E4503" s="148"/>
      <c r="I4503" s="148"/>
      <c r="M4503" s="148"/>
    </row>
    <row r="4504" spans="5:13" s="147" customFormat="1" ht="15">
      <c r="E4504" s="148"/>
      <c r="I4504" s="148"/>
      <c r="M4504" s="148"/>
    </row>
    <row r="4505" spans="5:13" s="147" customFormat="1" ht="15">
      <c r="E4505" s="148"/>
      <c r="I4505" s="148"/>
      <c r="M4505" s="148"/>
    </row>
    <row r="4506" spans="5:13" s="147" customFormat="1" ht="15">
      <c r="E4506" s="148"/>
      <c r="I4506" s="148"/>
      <c r="M4506" s="148"/>
    </row>
    <row r="4507" spans="5:13" s="147" customFormat="1" ht="15">
      <c r="E4507" s="148"/>
      <c r="I4507" s="148"/>
      <c r="M4507" s="148"/>
    </row>
    <row r="4508" spans="5:13" s="147" customFormat="1" ht="15">
      <c r="E4508" s="148"/>
      <c r="I4508" s="148"/>
      <c r="M4508" s="148"/>
    </row>
    <row r="4509" spans="5:13" s="147" customFormat="1" ht="15">
      <c r="E4509" s="148"/>
      <c r="I4509" s="148"/>
      <c r="M4509" s="148"/>
    </row>
    <row r="4510" spans="5:13" s="147" customFormat="1" ht="15">
      <c r="E4510" s="148"/>
      <c r="I4510" s="148"/>
      <c r="M4510" s="148"/>
    </row>
    <row r="4511" spans="5:13" s="147" customFormat="1" ht="15">
      <c r="E4511" s="148"/>
      <c r="I4511" s="148"/>
      <c r="M4511" s="148"/>
    </row>
    <row r="4512" spans="5:13" s="147" customFormat="1" ht="15">
      <c r="E4512" s="148"/>
      <c r="I4512" s="148"/>
      <c r="M4512" s="148"/>
    </row>
    <row r="4513" spans="5:13" s="147" customFormat="1" ht="15">
      <c r="E4513" s="148"/>
      <c r="I4513" s="148"/>
      <c r="M4513" s="148"/>
    </row>
    <row r="4514" spans="5:13" s="147" customFormat="1" ht="15">
      <c r="E4514" s="148"/>
      <c r="I4514" s="148"/>
      <c r="M4514" s="148"/>
    </row>
    <row r="4515" spans="5:13" s="147" customFormat="1" ht="15">
      <c r="E4515" s="148"/>
      <c r="I4515" s="148"/>
      <c r="M4515" s="148"/>
    </row>
    <row r="4516" spans="5:13" s="147" customFormat="1" ht="15">
      <c r="E4516" s="148"/>
      <c r="I4516" s="148"/>
      <c r="M4516" s="148"/>
    </row>
    <row r="4517" spans="5:13" s="147" customFormat="1" ht="15">
      <c r="E4517" s="148"/>
      <c r="I4517" s="148"/>
      <c r="M4517" s="148"/>
    </row>
    <row r="4518" spans="5:13" s="147" customFormat="1" ht="15">
      <c r="E4518" s="148"/>
      <c r="I4518" s="148"/>
      <c r="M4518" s="148"/>
    </row>
    <row r="4519" spans="5:13" s="147" customFormat="1" ht="15">
      <c r="E4519" s="148"/>
      <c r="I4519" s="148"/>
      <c r="M4519" s="148"/>
    </row>
    <row r="4520" spans="5:13" s="147" customFormat="1" ht="15">
      <c r="E4520" s="148"/>
      <c r="I4520" s="148"/>
      <c r="M4520" s="148"/>
    </row>
    <row r="4521" spans="5:13" s="147" customFormat="1" ht="15">
      <c r="E4521" s="148"/>
      <c r="I4521" s="148"/>
      <c r="M4521" s="148"/>
    </row>
    <row r="4522" spans="5:13" s="147" customFormat="1" ht="15">
      <c r="E4522" s="148"/>
      <c r="I4522" s="148"/>
      <c r="M4522" s="148"/>
    </row>
    <row r="4523" spans="5:13" s="147" customFormat="1" ht="15">
      <c r="E4523" s="148"/>
      <c r="I4523" s="148"/>
      <c r="M4523" s="148"/>
    </row>
    <row r="4524" spans="5:13" s="147" customFormat="1" ht="15">
      <c r="E4524" s="148"/>
      <c r="I4524" s="148"/>
      <c r="M4524" s="148"/>
    </row>
    <row r="4525" spans="5:13" s="147" customFormat="1" ht="15">
      <c r="E4525" s="148"/>
      <c r="I4525" s="148"/>
      <c r="M4525" s="148"/>
    </row>
    <row r="4526" spans="5:13" s="147" customFormat="1" ht="15">
      <c r="E4526" s="148"/>
      <c r="I4526" s="148"/>
      <c r="M4526" s="148"/>
    </row>
    <row r="4527" spans="5:13" s="147" customFormat="1" ht="15">
      <c r="E4527" s="148"/>
      <c r="I4527" s="148"/>
      <c r="M4527" s="148"/>
    </row>
    <row r="4528" spans="5:13" s="147" customFormat="1" ht="15">
      <c r="E4528" s="148"/>
      <c r="I4528" s="148"/>
      <c r="M4528" s="148"/>
    </row>
    <row r="4529" spans="5:13" s="147" customFormat="1" ht="15">
      <c r="E4529" s="148"/>
      <c r="I4529" s="148"/>
      <c r="M4529" s="148"/>
    </row>
    <row r="4530" spans="5:13" s="147" customFormat="1" ht="15">
      <c r="E4530" s="148"/>
      <c r="I4530" s="148"/>
      <c r="M4530" s="148"/>
    </row>
    <row r="4531" spans="5:13" s="147" customFormat="1" ht="15">
      <c r="E4531" s="148"/>
      <c r="I4531" s="148"/>
      <c r="M4531" s="148"/>
    </row>
    <row r="4532" spans="5:13" s="147" customFormat="1" ht="15">
      <c r="E4532" s="148"/>
      <c r="I4532" s="148"/>
      <c r="M4532" s="148"/>
    </row>
    <row r="4533" spans="5:13" s="147" customFormat="1" ht="15">
      <c r="E4533" s="148"/>
      <c r="I4533" s="148"/>
      <c r="M4533" s="148"/>
    </row>
    <row r="4534" spans="5:13" s="147" customFormat="1" ht="15">
      <c r="E4534" s="148"/>
      <c r="I4534" s="148"/>
      <c r="M4534" s="148"/>
    </row>
    <row r="4535" spans="5:13" s="147" customFormat="1" ht="15">
      <c r="E4535" s="148"/>
      <c r="I4535" s="148"/>
      <c r="M4535" s="148"/>
    </row>
    <row r="4536" spans="5:13" s="147" customFormat="1" ht="15">
      <c r="E4536" s="148"/>
      <c r="I4536" s="148"/>
      <c r="M4536" s="148"/>
    </row>
    <row r="4537" spans="5:13" s="147" customFormat="1" ht="15">
      <c r="E4537" s="148"/>
      <c r="I4537" s="148"/>
      <c r="M4537" s="148"/>
    </row>
    <row r="4538" spans="5:13" s="147" customFormat="1" ht="15">
      <c r="E4538" s="148"/>
      <c r="I4538" s="148"/>
      <c r="M4538" s="148"/>
    </row>
    <row r="4539" spans="5:13" s="147" customFormat="1" ht="15">
      <c r="E4539" s="148"/>
      <c r="I4539" s="148"/>
      <c r="M4539" s="148"/>
    </row>
    <row r="4540" spans="5:13" s="147" customFormat="1" ht="15">
      <c r="E4540" s="148"/>
      <c r="I4540" s="148"/>
      <c r="M4540" s="148"/>
    </row>
    <row r="4541" spans="5:13" s="147" customFormat="1" ht="15">
      <c r="E4541" s="148"/>
      <c r="I4541" s="148"/>
      <c r="M4541" s="148"/>
    </row>
    <row r="4542" spans="5:13" s="147" customFormat="1" ht="15">
      <c r="E4542" s="148"/>
      <c r="I4542" s="148"/>
      <c r="M4542" s="148"/>
    </row>
    <row r="4543" spans="5:13" s="147" customFormat="1" ht="15">
      <c r="E4543" s="148"/>
      <c r="I4543" s="148"/>
      <c r="M4543" s="148"/>
    </row>
    <row r="4544" spans="5:13" s="147" customFormat="1" ht="15">
      <c r="E4544" s="148"/>
      <c r="I4544" s="148"/>
      <c r="M4544" s="148"/>
    </row>
    <row r="4545" spans="5:13" s="147" customFormat="1" ht="15">
      <c r="E4545" s="148"/>
      <c r="I4545" s="148"/>
      <c r="M4545" s="148"/>
    </row>
    <row r="4546" spans="5:13" s="147" customFormat="1" ht="15">
      <c r="E4546" s="148"/>
      <c r="I4546" s="148"/>
      <c r="M4546" s="148"/>
    </row>
    <row r="4547" spans="5:13" s="147" customFormat="1" ht="15">
      <c r="E4547" s="148"/>
      <c r="I4547" s="148"/>
      <c r="M4547" s="148"/>
    </row>
    <row r="4548" spans="5:13" s="147" customFormat="1" ht="15">
      <c r="E4548" s="148"/>
      <c r="I4548" s="148"/>
      <c r="M4548" s="148"/>
    </row>
    <row r="4549" spans="5:13" s="147" customFormat="1" ht="15">
      <c r="E4549" s="148"/>
      <c r="I4549" s="148"/>
      <c r="M4549" s="148"/>
    </row>
    <row r="4550" spans="5:13" s="147" customFormat="1" ht="15">
      <c r="E4550" s="148"/>
      <c r="I4550" s="148"/>
      <c r="M4550" s="148"/>
    </row>
    <row r="4551" spans="5:13" s="147" customFormat="1" ht="15">
      <c r="E4551" s="148"/>
      <c r="I4551" s="148"/>
      <c r="M4551" s="148"/>
    </row>
    <row r="4552" spans="5:13" s="147" customFormat="1" ht="15">
      <c r="E4552" s="148"/>
      <c r="I4552" s="148"/>
      <c r="M4552" s="148"/>
    </row>
    <row r="4553" spans="5:13" s="147" customFormat="1" ht="15">
      <c r="E4553" s="148"/>
      <c r="I4553" s="148"/>
      <c r="M4553" s="148"/>
    </row>
    <row r="4554" spans="5:13" s="147" customFormat="1" ht="15">
      <c r="E4554" s="148"/>
      <c r="I4554" s="148"/>
      <c r="M4554" s="148"/>
    </row>
    <row r="4555" spans="5:13" s="147" customFormat="1" ht="15">
      <c r="E4555" s="148"/>
      <c r="I4555" s="148"/>
      <c r="M4555" s="148"/>
    </row>
    <row r="4556" spans="5:13" s="147" customFormat="1" ht="15">
      <c r="E4556" s="148"/>
      <c r="I4556" s="148"/>
      <c r="M4556" s="148"/>
    </row>
    <row r="4557" spans="5:13" s="147" customFormat="1" ht="15">
      <c r="E4557" s="148"/>
      <c r="I4557" s="148"/>
      <c r="M4557" s="148"/>
    </row>
    <row r="4558" spans="5:13" s="147" customFormat="1" ht="15">
      <c r="E4558" s="148"/>
      <c r="I4558" s="148"/>
      <c r="M4558" s="148"/>
    </row>
    <row r="4559" spans="5:13" s="147" customFormat="1" ht="15">
      <c r="E4559" s="148"/>
      <c r="I4559" s="148"/>
      <c r="M4559" s="148"/>
    </row>
    <row r="4560" spans="5:13" s="147" customFormat="1" ht="15">
      <c r="E4560" s="148"/>
      <c r="I4560" s="148"/>
      <c r="M4560" s="148"/>
    </row>
    <row r="4561" spans="5:13" s="147" customFormat="1" ht="15">
      <c r="E4561" s="148"/>
      <c r="I4561" s="148"/>
      <c r="M4561" s="148"/>
    </row>
    <row r="4562" spans="5:13" s="147" customFormat="1" ht="15">
      <c r="E4562" s="148"/>
      <c r="I4562" s="148"/>
      <c r="M4562" s="148"/>
    </row>
    <row r="4563" spans="5:13" s="147" customFormat="1" ht="15">
      <c r="E4563" s="148"/>
      <c r="I4563" s="148"/>
      <c r="M4563" s="148"/>
    </row>
    <row r="4564" spans="5:13" s="147" customFormat="1" ht="15">
      <c r="E4564" s="148"/>
      <c r="I4564" s="148"/>
      <c r="M4564" s="148"/>
    </row>
    <row r="4565" spans="5:13" s="147" customFormat="1" ht="15">
      <c r="E4565" s="148"/>
      <c r="I4565" s="148"/>
      <c r="M4565" s="148"/>
    </row>
    <row r="4566" spans="5:13" s="147" customFormat="1" ht="15">
      <c r="E4566" s="148"/>
      <c r="I4566" s="148"/>
      <c r="M4566" s="148"/>
    </row>
    <row r="4567" spans="5:13" s="147" customFormat="1" ht="15">
      <c r="E4567" s="148"/>
      <c r="I4567" s="148"/>
      <c r="M4567" s="148"/>
    </row>
    <row r="4568" spans="5:13" s="147" customFormat="1" ht="15">
      <c r="E4568" s="148"/>
      <c r="I4568" s="148"/>
      <c r="M4568" s="148"/>
    </row>
    <row r="4569" spans="5:13" s="147" customFormat="1" ht="15">
      <c r="E4569" s="148"/>
      <c r="I4569" s="148"/>
      <c r="M4569" s="148"/>
    </row>
    <row r="4570" spans="5:13" s="147" customFormat="1" ht="15">
      <c r="E4570" s="148"/>
      <c r="I4570" s="148"/>
      <c r="M4570" s="148"/>
    </row>
    <row r="4571" spans="5:13" s="147" customFormat="1" ht="15">
      <c r="E4571" s="148"/>
      <c r="I4571" s="148"/>
      <c r="M4571" s="148"/>
    </row>
    <row r="4572" spans="5:13" s="147" customFormat="1" ht="15">
      <c r="E4572" s="148"/>
      <c r="I4572" s="148"/>
      <c r="M4572" s="148"/>
    </row>
    <row r="4573" spans="5:13" s="147" customFormat="1" ht="15">
      <c r="E4573" s="148"/>
      <c r="I4573" s="148"/>
      <c r="M4573" s="148"/>
    </row>
    <row r="4574" spans="5:13" s="147" customFormat="1" ht="15">
      <c r="E4574" s="148"/>
      <c r="I4574" s="148"/>
      <c r="M4574" s="148"/>
    </row>
    <row r="4575" spans="5:13" s="147" customFormat="1" ht="15">
      <c r="E4575" s="148"/>
      <c r="I4575" s="148"/>
      <c r="M4575" s="148"/>
    </row>
    <row r="4576" spans="5:13" s="147" customFormat="1" ht="15">
      <c r="E4576" s="148"/>
      <c r="I4576" s="148"/>
      <c r="M4576" s="148"/>
    </row>
    <row r="4577" spans="5:13" s="147" customFormat="1" ht="15">
      <c r="E4577" s="148"/>
      <c r="I4577" s="148"/>
      <c r="M4577" s="148"/>
    </row>
    <row r="4578" spans="5:13" s="147" customFormat="1" ht="15">
      <c r="E4578" s="148"/>
      <c r="I4578" s="148"/>
      <c r="M4578" s="148"/>
    </row>
    <row r="4579" spans="5:13" s="147" customFormat="1" ht="15">
      <c r="E4579" s="148"/>
      <c r="I4579" s="148"/>
      <c r="M4579" s="148"/>
    </row>
    <row r="4580" spans="5:13" s="147" customFormat="1" ht="15">
      <c r="E4580" s="148"/>
      <c r="I4580" s="148"/>
      <c r="M4580" s="148"/>
    </row>
    <row r="4581" spans="5:13" s="147" customFormat="1" ht="15">
      <c r="E4581" s="148"/>
      <c r="I4581" s="148"/>
      <c r="M4581" s="148"/>
    </row>
    <row r="4582" spans="5:13" s="147" customFormat="1" ht="15">
      <c r="E4582" s="148"/>
      <c r="I4582" s="148"/>
      <c r="M4582" s="148"/>
    </row>
    <row r="4583" spans="5:13" s="147" customFormat="1" ht="15">
      <c r="E4583" s="148"/>
      <c r="I4583" s="148"/>
      <c r="M4583" s="148"/>
    </row>
    <row r="4584" spans="5:13" s="147" customFormat="1" ht="15">
      <c r="E4584" s="148"/>
      <c r="I4584" s="148"/>
      <c r="M4584" s="148"/>
    </row>
    <row r="4585" spans="5:13" s="147" customFormat="1" ht="15">
      <c r="E4585" s="148"/>
      <c r="I4585" s="148"/>
      <c r="M4585" s="148"/>
    </row>
    <row r="4586" spans="5:13" s="147" customFormat="1" ht="15">
      <c r="E4586" s="148"/>
      <c r="I4586" s="148"/>
      <c r="M4586" s="148"/>
    </row>
    <row r="4587" spans="5:13" s="147" customFormat="1" ht="15">
      <c r="E4587" s="148"/>
      <c r="I4587" s="148"/>
      <c r="M4587" s="148"/>
    </row>
    <row r="4588" spans="5:13" s="147" customFormat="1" ht="15">
      <c r="E4588" s="148"/>
      <c r="I4588" s="148"/>
      <c r="M4588" s="148"/>
    </row>
    <row r="4589" spans="5:13" s="147" customFormat="1" ht="15">
      <c r="E4589" s="148"/>
      <c r="I4589" s="148"/>
      <c r="M4589" s="148"/>
    </row>
    <row r="4590" spans="5:13" s="147" customFormat="1" ht="15">
      <c r="E4590" s="148"/>
      <c r="I4590" s="148"/>
      <c r="M4590" s="148"/>
    </row>
    <row r="4591" spans="5:13" s="147" customFormat="1" ht="15">
      <c r="E4591" s="148"/>
      <c r="I4591" s="148"/>
      <c r="M4591" s="148"/>
    </row>
    <row r="4592" spans="5:13" s="147" customFormat="1" ht="15">
      <c r="E4592" s="148"/>
      <c r="I4592" s="148"/>
      <c r="M4592" s="148"/>
    </row>
    <row r="4593" spans="5:13" s="147" customFormat="1" ht="15">
      <c r="E4593" s="148"/>
      <c r="I4593" s="148"/>
      <c r="M4593" s="148"/>
    </row>
    <row r="4594" spans="5:13" s="147" customFormat="1" ht="15">
      <c r="E4594" s="148"/>
      <c r="I4594" s="148"/>
      <c r="M4594" s="148"/>
    </row>
    <row r="4595" spans="5:13" s="147" customFormat="1" ht="15">
      <c r="E4595" s="148"/>
      <c r="I4595" s="148"/>
      <c r="M4595" s="148"/>
    </row>
    <row r="4596" spans="5:13" s="147" customFormat="1" ht="15">
      <c r="E4596" s="148"/>
      <c r="I4596" s="148"/>
      <c r="M4596" s="148"/>
    </row>
    <row r="4597" spans="5:13" s="147" customFormat="1" ht="15">
      <c r="E4597" s="148"/>
      <c r="I4597" s="148"/>
      <c r="M4597" s="148"/>
    </row>
    <row r="4598" spans="5:13" s="147" customFormat="1" ht="15">
      <c r="E4598" s="148"/>
      <c r="I4598" s="148"/>
      <c r="M4598" s="148"/>
    </row>
    <row r="4599" spans="5:13" s="147" customFormat="1" ht="15">
      <c r="E4599" s="148"/>
      <c r="I4599" s="148"/>
      <c r="M4599" s="148"/>
    </row>
    <row r="4600" spans="5:13" s="147" customFormat="1" ht="15">
      <c r="E4600" s="148"/>
      <c r="I4600" s="148"/>
      <c r="M4600" s="148"/>
    </row>
    <row r="4601" spans="5:13" s="147" customFormat="1" ht="15">
      <c r="E4601" s="148"/>
      <c r="I4601" s="148"/>
      <c r="M4601" s="148"/>
    </row>
    <row r="4602" spans="5:13" s="147" customFormat="1" ht="15">
      <c r="E4602" s="148"/>
      <c r="I4602" s="148"/>
      <c r="M4602" s="148"/>
    </row>
    <row r="4603" spans="5:13" s="147" customFormat="1" ht="15">
      <c r="E4603" s="148"/>
      <c r="I4603" s="148"/>
      <c r="M4603" s="148"/>
    </row>
    <row r="4604" spans="5:13" s="147" customFormat="1" ht="15">
      <c r="E4604" s="148"/>
      <c r="I4604" s="148"/>
      <c r="M4604" s="148"/>
    </row>
    <row r="4605" spans="5:13" s="147" customFormat="1" ht="15">
      <c r="E4605" s="148"/>
      <c r="I4605" s="148"/>
      <c r="M4605" s="148"/>
    </row>
    <row r="4606" spans="5:13" s="147" customFormat="1" ht="15">
      <c r="E4606" s="148"/>
      <c r="I4606" s="148"/>
      <c r="M4606" s="148"/>
    </row>
    <row r="4607" spans="5:13" s="147" customFormat="1" ht="15">
      <c r="E4607" s="148"/>
      <c r="I4607" s="148"/>
      <c r="M4607" s="148"/>
    </row>
    <row r="4608" spans="5:13" s="147" customFormat="1" ht="15">
      <c r="E4608" s="148"/>
      <c r="I4608" s="148"/>
      <c r="M4608" s="148"/>
    </row>
    <row r="4609" spans="5:13" s="147" customFormat="1" ht="15">
      <c r="E4609" s="148"/>
      <c r="I4609" s="148"/>
      <c r="M4609" s="148"/>
    </row>
    <row r="4610" spans="5:13" s="147" customFormat="1" ht="15">
      <c r="E4610" s="148"/>
      <c r="I4610" s="148"/>
      <c r="M4610" s="148"/>
    </row>
    <row r="4611" spans="5:13" s="147" customFormat="1" ht="15">
      <c r="E4611" s="148"/>
      <c r="I4611" s="148"/>
      <c r="M4611" s="148"/>
    </row>
    <row r="4612" spans="5:13" s="147" customFormat="1" ht="15">
      <c r="E4612" s="148"/>
      <c r="I4612" s="148"/>
      <c r="M4612" s="148"/>
    </row>
    <row r="4613" spans="5:13" s="147" customFormat="1" ht="15">
      <c r="E4613" s="148"/>
      <c r="I4613" s="148"/>
      <c r="M4613" s="148"/>
    </row>
    <row r="4614" spans="5:13" s="147" customFormat="1" ht="15">
      <c r="E4614" s="148"/>
      <c r="I4614" s="148"/>
      <c r="M4614" s="148"/>
    </row>
    <row r="4615" spans="5:13" s="147" customFormat="1" ht="15">
      <c r="E4615" s="148"/>
      <c r="I4615" s="148"/>
      <c r="M4615" s="148"/>
    </row>
    <row r="4616" spans="5:13" s="147" customFormat="1" ht="15">
      <c r="E4616" s="148"/>
      <c r="I4616" s="148"/>
      <c r="M4616" s="148"/>
    </row>
    <row r="4617" spans="5:13" s="147" customFormat="1" ht="15">
      <c r="E4617" s="148"/>
      <c r="I4617" s="148"/>
      <c r="M4617" s="148"/>
    </row>
    <row r="4618" spans="5:13" s="147" customFormat="1" ht="15">
      <c r="E4618" s="148"/>
      <c r="I4618" s="148"/>
      <c r="M4618" s="148"/>
    </row>
    <row r="4619" spans="5:13" s="147" customFormat="1" ht="15">
      <c r="E4619" s="148"/>
      <c r="I4619" s="148"/>
      <c r="M4619" s="148"/>
    </row>
    <row r="4620" spans="5:13" s="147" customFormat="1" ht="15">
      <c r="E4620" s="148"/>
      <c r="I4620" s="148"/>
      <c r="M4620" s="148"/>
    </row>
    <row r="4621" spans="5:13" s="147" customFormat="1" ht="15">
      <c r="E4621" s="148"/>
      <c r="I4621" s="148"/>
      <c r="M4621" s="148"/>
    </row>
    <row r="4622" spans="5:13" s="147" customFormat="1" ht="15">
      <c r="E4622" s="148"/>
      <c r="I4622" s="148"/>
      <c r="M4622" s="148"/>
    </row>
    <row r="4623" spans="5:13" s="147" customFormat="1" ht="15">
      <c r="E4623" s="148"/>
      <c r="I4623" s="148"/>
      <c r="M4623" s="148"/>
    </row>
    <row r="4624" spans="5:13" s="147" customFormat="1" ht="15">
      <c r="E4624" s="148"/>
      <c r="I4624" s="148"/>
      <c r="M4624" s="148"/>
    </row>
    <row r="4625" spans="5:13" s="147" customFormat="1" ht="15">
      <c r="E4625" s="148"/>
      <c r="I4625" s="148"/>
      <c r="M4625" s="148"/>
    </row>
    <row r="4626" spans="5:13" s="147" customFormat="1" ht="15">
      <c r="E4626" s="148"/>
      <c r="I4626" s="148"/>
      <c r="M4626" s="148"/>
    </row>
    <row r="4627" spans="5:13" s="147" customFormat="1" ht="15">
      <c r="E4627" s="148"/>
      <c r="I4627" s="148"/>
      <c r="M4627" s="148"/>
    </row>
    <row r="4628" spans="5:13" s="147" customFormat="1" ht="15">
      <c r="E4628" s="148"/>
      <c r="I4628" s="148"/>
      <c r="M4628" s="148"/>
    </row>
    <row r="4629" spans="5:13" s="147" customFormat="1" ht="15">
      <c r="E4629" s="148"/>
      <c r="I4629" s="148"/>
      <c r="M4629" s="148"/>
    </row>
    <row r="4630" spans="5:13" s="147" customFormat="1" ht="15">
      <c r="E4630" s="148"/>
      <c r="I4630" s="148"/>
      <c r="M4630" s="148"/>
    </row>
    <row r="4631" spans="5:13" s="147" customFormat="1" ht="15">
      <c r="E4631" s="148"/>
      <c r="I4631" s="148"/>
      <c r="M4631" s="148"/>
    </row>
    <row r="4632" spans="5:13" s="147" customFormat="1" ht="15">
      <c r="E4632" s="148"/>
      <c r="I4632" s="148"/>
      <c r="M4632" s="148"/>
    </row>
    <row r="4633" spans="5:13" s="147" customFormat="1" ht="15">
      <c r="E4633" s="148"/>
      <c r="I4633" s="148"/>
      <c r="M4633" s="148"/>
    </row>
    <row r="4634" spans="5:13" s="147" customFormat="1" ht="15">
      <c r="E4634" s="148"/>
      <c r="I4634" s="148"/>
      <c r="M4634" s="148"/>
    </row>
    <row r="4635" spans="5:13" s="147" customFormat="1" ht="15">
      <c r="E4635" s="148"/>
      <c r="I4635" s="148"/>
      <c r="M4635" s="148"/>
    </row>
    <row r="4636" spans="5:13" s="147" customFormat="1" ht="15">
      <c r="E4636" s="148"/>
      <c r="I4636" s="148"/>
      <c r="M4636" s="148"/>
    </row>
    <row r="4637" spans="5:13" s="147" customFormat="1" ht="15">
      <c r="E4637" s="148"/>
      <c r="I4637" s="148"/>
      <c r="M4637" s="148"/>
    </row>
    <row r="4638" spans="5:13" s="147" customFormat="1" ht="15">
      <c r="E4638" s="148"/>
      <c r="I4638" s="148"/>
      <c r="M4638" s="148"/>
    </row>
    <row r="4639" spans="5:13" s="147" customFormat="1" ht="15">
      <c r="E4639" s="148"/>
      <c r="I4639" s="148"/>
      <c r="M4639" s="148"/>
    </row>
    <row r="4640" spans="5:13" s="147" customFormat="1" ht="15">
      <c r="E4640" s="148"/>
      <c r="I4640" s="148"/>
      <c r="M4640" s="148"/>
    </row>
    <row r="4641" spans="5:13" s="147" customFormat="1" ht="15">
      <c r="E4641" s="148"/>
      <c r="I4641" s="148"/>
      <c r="M4641" s="148"/>
    </row>
    <row r="4642" spans="5:13" s="147" customFormat="1" ht="15">
      <c r="E4642" s="148"/>
      <c r="I4642" s="148"/>
      <c r="M4642" s="148"/>
    </row>
    <row r="4643" spans="5:13" s="147" customFormat="1" ht="15">
      <c r="E4643" s="148"/>
      <c r="I4643" s="148"/>
      <c r="M4643" s="148"/>
    </row>
    <row r="4644" spans="5:13" s="147" customFormat="1" ht="15">
      <c r="E4644" s="148"/>
      <c r="I4644" s="148"/>
      <c r="M4644" s="148"/>
    </row>
    <row r="4645" spans="5:13" s="147" customFormat="1" ht="15">
      <c r="E4645" s="148"/>
      <c r="I4645" s="148"/>
      <c r="M4645" s="148"/>
    </row>
    <row r="4646" spans="5:13" s="147" customFormat="1" ht="15">
      <c r="E4646" s="148"/>
      <c r="I4646" s="148"/>
      <c r="M4646" s="148"/>
    </row>
    <row r="4647" spans="5:13" s="147" customFormat="1" ht="15">
      <c r="E4647" s="148"/>
      <c r="I4647" s="148"/>
      <c r="M4647" s="148"/>
    </row>
    <row r="4648" spans="5:13" s="147" customFormat="1" ht="15">
      <c r="E4648" s="148"/>
      <c r="I4648" s="148"/>
      <c r="M4648" s="148"/>
    </row>
    <row r="4649" spans="5:13" s="147" customFormat="1" ht="15">
      <c r="E4649" s="148"/>
      <c r="I4649" s="148"/>
      <c r="M4649" s="148"/>
    </row>
    <row r="4650" spans="5:13" s="147" customFormat="1" ht="15">
      <c r="E4650" s="148"/>
      <c r="I4650" s="148"/>
      <c r="M4650" s="148"/>
    </row>
    <row r="4651" spans="5:13" s="147" customFormat="1" ht="15">
      <c r="E4651" s="148"/>
      <c r="I4651" s="148"/>
      <c r="M4651" s="148"/>
    </row>
    <row r="4652" spans="5:13" s="147" customFormat="1" ht="15">
      <c r="E4652" s="148"/>
      <c r="I4652" s="148"/>
      <c r="M4652" s="148"/>
    </row>
    <row r="4653" spans="5:13" s="147" customFormat="1" ht="15">
      <c r="E4653" s="148"/>
      <c r="I4653" s="148"/>
      <c r="M4653" s="148"/>
    </row>
    <row r="4654" spans="5:13" s="147" customFormat="1" ht="15">
      <c r="E4654" s="148"/>
      <c r="I4654" s="148"/>
      <c r="M4654" s="148"/>
    </row>
    <row r="4655" spans="5:13" s="147" customFormat="1" ht="15">
      <c r="E4655" s="148"/>
      <c r="I4655" s="148"/>
      <c r="M4655" s="148"/>
    </row>
    <row r="4656" spans="5:13" s="147" customFormat="1" ht="15">
      <c r="E4656" s="148"/>
      <c r="I4656" s="148"/>
      <c r="M4656" s="148"/>
    </row>
    <row r="4657" spans="5:13" s="147" customFormat="1" ht="15">
      <c r="E4657" s="148"/>
      <c r="I4657" s="148"/>
      <c r="M4657" s="148"/>
    </row>
    <row r="4658" spans="5:13" s="147" customFormat="1" ht="15">
      <c r="E4658" s="148"/>
      <c r="I4658" s="148"/>
      <c r="M4658" s="148"/>
    </row>
    <row r="4659" spans="5:13" s="147" customFormat="1" ht="15">
      <c r="E4659" s="148"/>
      <c r="I4659" s="148"/>
      <c r="M4659" s="148"/>
    </row>
    <row r="4660" spans="5:13" s="147" customFormat="1" ht="15">
      <c r="E4660" s="148"/>
      <c r="I4660" s="148"/>
      <c r="M4660" s="148"/>
    </row>
    <row r="4661" spans="5:13" s="147" customFormat="1" ht="15">
      <c r="E4661" s="148"/>
      <c r="I4661" s="148"/>
      <c r="M4661" s="148"/>
    </row>
    <row r="4662" spans="5:13" s="147" customFormat="1" ht="15">
      <c r="E4662" s="148"/>
      <c r="I4662" s="148"/>
      <c r="M4662" s="148"/>
    </row>
    <row r="4663" spans="5:13" s="147" customFormat="1" ht="15">
      <c r="E4663" s="148"/>
      <c r="I4663" s="148"/>
      <c r="M4663" s="148"/>
    </row>
    <row r="4664" spans="5:13" s="147" customFormat="1" ht="15">
      <c r="E4664" s="148"/>
      <c r="I4664" s="148"/>
      <c r="M4664" s="148"/>
    </row>
    <row r="4665" spans="5:13" s="147" customFormat="1" ht="15">
      <c r="E4665" s="148"/>
      <c r="I4665" s="148"/>
      <c r="M4665" s="148"/>
    </row>
    <row r="4666" spans="5:13" s="147" customFormat="1" ht="15">
      <c r="E4666" s="148"/>
      <c r="I4666" s="148"/>
      <c r="M4666" s="148"/>
    </row>
    <row r="4667" spans="5:13" s="147" customFormat="1" ht="15">
      <c r="E4667" s="148"/>
      <c r="I4667" s="148"/>
      <c r="M4667" s="148"/>
    </row>
    <row r="4668" spans="5:13" s="147" customFormat="1" ht="15">
      <c r="E4668" s="148"/>
      <c r="I4668" s="148"/>
      <c r="M4668" s="148"/>
    </row>
    <row r="4669" spans="5:13" s="147" customFormat="1" ht="15">
      <c r="E4669" s="148"/>
      <c r="I4669" s="148"/>
      <c r="M4669" s="148"/>
    </row>
    <row r="4670" spans="5:13" s="147" customFormat="1" ht="15">
      <c r="E4670" s="148"/>
      <c r="I4670" s="148"/>
      <c r="M4670" s="148"/>
    </row>
    <row r="4671" spans="5:13" s="147" customFormat="1" ht="15">
      <c r="E4671" s="148"/>
      <c r="I4671" s="148"/>
      <c r="M4671" s="148"/>
    </row>
    <row r="4672" spans="5:13" s="147" customFormat="1" ht="15">
      <c r="E4672" s="148"/>
      <c r="I4672" s="148"/>
      <c r="M4672" s="148"/>
    </row>
    <row r="4673" spans="5:13" s="147" customFormat="1" ht="15">
      <c r="E4673" s="148"/>
      <c r="I4673" s="148"/>
      <c r="M4673" s="148"/>
    </row>
    <row r="4674" spans="5:13" s="147" customFormat="1" ht="15">
      <c r="E4674" s="148"/>
      <c r="I4674" s="148"/>
      <c r="M4674" s="148"/>
    </row>
    <row r="4675" spans="5:13" s="147" customFormat="1" ht="15">
      <c r="E4675" s="148"/>
      <c r="I4675" s="148"/>
      <c r="M4675" s="148"/>
    </row>
    <row r="4676" spans="5:13" s="147" customFormat="1" ht="15">
      <c r="E4676" s="148"/>
      <c r="I4676" s="148"/>
      <c r="M4676" s="148"/>
    </row>
    <row r="4677" spans="5:13" s="147" customFormat="1" ht="15">
      <c r="E4677" s="148"/>
      <c r="I4677" s="148"/>
      <c r="M4677" s="148"/>
    </row>
    <row r="4678" spans="5:13" s="147" customFormat="1" ht="15">
      <c r="E4678" s="148"/>
      <c r="I4678" s="148"/>
      <c r="M4678" s="148"/>
    </row>
    <row r="4679" spans="5:13" s="147" customFormat="1" ht="15">
      <c r="E4679" s="148"/>
      <c r="I4679" s="148"/>
      <c r="M4679" s="148"/>
    </row>
    <row r="4680" spans="5:13" s="147" customFormat="1" ht="15">
      <c r="E4680" s="148"/>
      <c r="I4680" s="148"/>
      <c r="M4680" s="148"/>
    </row>
    <row r="4681" spans="5:13" s="147" customFormat="1" ht="15">
      <c r="E4681" s="148"/>
      <c r="I4681" s="148"/>
      <c r="M4681" s="148"/>
    </row>
    <row r="4682" spans="5:13" s="147" customFormat="1" ht="15">
      <c r="E4682" s="148"/>
      <c r="I4682" s="148"/>
      <c r="M4682" s="148"/>
    </row>
    <row r="4683" spans="5:13" s="147" customFormat="1" ht="15">
      <c r="E4683" s="148"/>
      <c r="I4683" s="148"/>
      <c r="M4683" s="148"/>
    </row>
    <row r="4684" spans="5:13" s="147" customFormat="1" ht="15">
      <c r="E4684" s="148"/>
      <c r="I4684" s="148"/>
      <c r="M4684" s="148"/>
    </row>
    <row r="4685" spans="5:13" s="147" customFormat="1" ht="15">
      <c r="E4685" s="148"/>
      <c r="I4685" s="148"/>
      <c r="M4685" s="148"/>
    </row>
    <row r="4686" spans="5:13" s="147" customFormat="1" ht="15">
      <c r="E4686" s="148"/>
      <c r="I4686" s="148"/>
      <c r="M4686" s="148"/>
    </row>
    <row r="4687" spans="5:13" s="147" customFormat="1" ht="15">
      <c r="E4687" s="148"/>
      <c r="I4687" s="148"/>
      <c r="M4687" s="148"/>
    </row>
    <row r="4688" spans="5:13" s="147" customFormat="1" ht="15">
      <c r="E4688" s="148"/>
      <c r="I4688" s="148"/>
      <c r="M4688" s="148"/>
    </row>
    <row r="4689" spans="5:13" s="147" customFormat="1" ht="15">
      <c r="E4689" s="148"/>
      <c r="I4689" s="148"/>
      <c r="M4689" s="148"/>
    </row>
    <row r="4690" spans="5:13" s="147" customFormat="1" ht="15">
      <c r="E4690" s="148"/>
      <c r="I4690" s="148"/>
      <c r="M4690" s="148"/>
    </row>
    <row r="4691" spans="5:13" s="147" customFormat="1" ht="15">
      <c r="E4691" s="148"/>
      <c r="I4691" s="148"/>
      <c r="M4691" s="148"/>
    </row>
    <row r="4692" spans="5:13" s="147" customFormat="1" ht="15">
      <c r="E4692" s="148"/>
      <c r="I4692" s="148"/>
      <c r="M4692" s="148"/>
    </row>
    <row r="4693" spans="5:13" s="147" customFormat="1" ht="15">
      <c r="E4693" s="148"/>
      <c r="I4693" s="148"/>
      <c r="M4693" s="148"/>
    </row>
    <row r="4694" spans="5:13" s="147" customFormat="1" ht="15">
      <c r="E4694" s="148"/>
      <c r="I4694" s="148"/>
      <c r="M4694" s="148"/>
    </row>
    <row r="4695" spans="5:13" s="147" customFormat="1" ht="15">
      <c r="E4695" s="148"/>
      <c r="I4695" s="148"/>
      <c r="M4695" s="148"/>
    </row>
    <row r="4696" spans="5:13" s="147" customFormat="1" ht="15">
      <c r="E4696" s="148"/>
      <c r="I4696" s="148"/>
      <c r="M4696" s="148"/>
    </row>
    <row r="4697" spans="5:13" s="147" customFormat="1" ht="15">
      <c r="E4697" s="148"/>
      <c r="I4697" s="148"/>
      <c r="M4697" s="148"/>
    </row>
    <row r="4698" spans="5:13" s="147" customFormat="1" ht="15">
      <c r="E4698" s="148"/>
      <c r="I4698" s="148"/>
      <c r="M4698" s="148"/>
    </row>
    <row r="4699" spans="5:13" s="147" customFormat="1" ht="15">
      <c r="E4699" s="148"/>
      <c r="I4699" s="148"/>
      <c r="M4699" s="148"/>
    </row>
    <row r="4700" spans="5:13" s="147" customFormat="1" ht="15">
      <c r="E4700" s="148"/>
      <c r="I4700" s="148"/>
      <c r="M4700" s="148"/>
    </row>
    <row r="4701" spans="5:13" s="147" customFormat="1" ht="15">
      <c r="E4701" s="148"/>
      <c r="I4701" s="148"/>
      <c r="M4701" s="148"/>
    </row>
    <row r="4702" spans="5:13" s="147" customFormat="1" ht="15">
      <c r="E4702" s="148"/>
      <c r="I4702" s="148"/>
      <c r="M4702" s="148"/>
    </row>
    <row r="4703" spans="5:13" s="147" customFormat="1" ht="15">
      <c r="E4703" s="148"/>
      <c r="I4703" s="148"/>
      <c r="M4703" s="148"/>
    </row>
    <row r="4704" spans="5:13" s="147" customFormat="1" ht="15">
      <c r="E4704" s="148"/>
      <c r="I4704" s="148"/>
      <c r="M4704" s="148"/>
    </row>
    <row r="4705" spans="5:13" s="147" customFormat="1" ht="15">
      <c r="E4705" s="148"/>
      <c r="I4705" s="148"/>
      <c r="M4705" s="148"/>
    </row>
    <row r="4706" spans="5:13" s="147" customFormat="1" ht="15">
      <c r="E4706" s="148"/>
      <c r="I4706" s="148"/>
      <c r="M4706" s="148"/>
    </row>
    <row r="4707" spans="5:13" s="147" customFormat="1" ht="15">
      <c r="E4707" s="148"/>
      <c r="I4707" s="148"/>
      <c r="M4707" s="148"/>
    </row>
    <row r="4708" spans="5:13" s="147" customFormat="1" ht="15">
      <c r="E4708" s="148"/>
      <c r="I4708" s="148"/>
      <c r="M4708" s="148"/>
    </row>
    <row r="4709" spans="5:13" s="147" customFormat="1" ht="15">
      <c r="E4709" s="148"/>
      <c r="I4709" s="148"/>
      <c r="M4709" s="148"/>
    </row>
    <row r="4710" spans="5:13" s="147" customFormat="1" ht="15">
      <c r="E4710" s="148"/>
      <c r="I4710" s="148"/>
      <c r="M4710" s="148"/>
    </row>
    <row r="4711" spans="5:13" s="147" customFormat="1" ht="15">
      <c r="E4711" s="148"/>
      <c r="I4711" s="148"/>
      <c r="M4711" s="148"/>
    </row>
    <row r="4712" spans="5:13" s="147" customFormat="1" ht="15">
      <c r="E4712" s="148"/>
      <c r="I4712" s="148"/>
      <c r="M4712" s="148"/>
    </row>
    <row r="4713" spans="5:13" s="147" customFormat="1" ht="15">
      <c r="E4713" s="148"/>
      <c r="I4713" s="148"/>
      <c r="M4713" s="148"/>
    </row>
    <row r="4714" spans="5:13" s="147" customFormat="1" ht="15">
      <c r="E4714" s="148"/>
      <c r="I4714" s="148"/>
      <c r="M4714" s="148"/>
    </row>
    <row r="4715" spans="5:13" s="147" customFormat="1" ht="15">
      <c r="E4715" s="148"/>
      <c r="I4715" s="148"/>
      <c r="M4715" s="148"/>
    </row>
    <row r="4716" spans="5:13" s="147" customFormat="1" ht="15">
      <c r="E4716" s="148"/>
      <c r="I4716" s="148"/>
      <c r="M4716" s="148"/>
    </row>
    <row r="4717" spans="5:13" s="147" customFormat="1" ht="15">
      <c r="E4717" s="148"/>
      <c r="I4717" s="148"/>
      <c r="M4717" s="148"/>
    </row>
    <row r="4718" spans="5:13" s="147" customFormat="1" ht="15">
      <c r="E4718" s="148"/>
      <c r="I4718" s="148"/>
      <c r="M4718" s="148"/>
    </row>
    <row r="4719" spans="5:13" s="147" customFormat="1" ht="15">
      <c r="E4719" s="148"/>
      <c r="I4719" s="148"/>
      <c r="M4719" s="148"/>
    </row>
    <row r="4720" spans="5:13" s="147" customFormat="1" ht="15">
      <c r="E4720" s="148"/>
      <c r="I4720" s="148"/>
      <c r="M4720" s="148"/>
    </row>
    <row r="4721" spans="5:13" s="147" customFormat="1" ht="15">
      <c r="E4721" s="148"/>
      <c r="I4721" s="148"/>
      <c r="M4721" s="148"/>
    </row>
    <row r="4722" spans="5:13" s="147" customFormat="1" ht="15">
      <c r="E4722" s="148"/>
      <c r="I4722" s="148"/>
      <c r="M4722" s="148"/>
    </row>
    <row r="4723" spans="5:13" s="147" customFormat="1" ht="15">
      <c r="E4723" s="148"/>
      <c r="I4723" s="148"/>
      <c r="M4723" s="148"/>
    </row>
    <row r="4724" spans="5:13" s="147" customFormat="1" ht="15">
      <c r="E4724" s="148"/>
      <c r="I4724" s="148"/>
      <c r="M4724" s="148"/>
    </row>
    <row r="4725" spans="5:13" s="147" customFormat="1" ht="15">
      <c r="E4725" s="148"/>
      <c r="I4725" s="148"/>
      <c r="M4725" s="148"/>
    </row>
    <row r="4726" spans="5:13" s="147" customFormat="1" ht="15">
      <c r="E4726" s="148"/>
      <c r="I4726" s="148"/>
      <c r="M4726" s="148"/>
    </row>
    <row r="4727" spans="5:13" s="147" customFormat="1" ht="15">
      <c r="E4727" s="148"/>
      <c r="I4727" s="148"/>
      <c r="M4727" s="148"/>
    </row>
    <row r="4728" spans="5:13" s="147" customFormat="1" ht="15">
      <c r="E4728" s="148"/>
      <c r="I4728" s="148"/>
      <c r="M4728" s="148"/>
    </row>
    <row r="4729" spans="5:13" s="147" customFormat="1" ht="15">
      <c r="E4729" s="148"/>
      <c r="I4729" s="148"/>
      <c r="M4729" s="148"/>
    </row>
    <row r="4730" spans="5:13" s="147" customFormat="1" ht="15">
      <c r="E4730" s="148"/>
      <c r="I4730" s="148"/>
      <c r="M4730" s="148"/>
    </row>
    <row r="4731" spans="5:13" s="147" customFormat="1" ht="15">
      <c r="E4731" s="148"/>
      <c r="I4731" s="148"/>
      <c r="M4731" s="148"/>
    </row>
    <row r="4732" spans="5:13" s="147" customFormat="1" ht="15">
      <c r="E4732" s="148"/>
      <c r="I4732" s="148"/>
      <c r="M4732" s="148"/>
    </row>
    <row r="4733" spans="5:13" s="147" customFormat="1" ht="15">
      <c r="E4733" s="148"/>
      <c r="I4733" s="148"/>
      <c r="M4733" s="148"/>
    </row>
    <row r="4734" spans="5:13" s="147" customFormat="1" ht="15">
      <c r="E4734" s="148"/>
      <c r="I4734" s="148"/>
      <c r="M4734" s="148"/>
    </row>
    <row r="4735" spans="5:13" s="147" customFormat="1" ht="15">
      <c r="E4735" s="148"/>
      <c r="I4735" s="148"/>
      <c r="M4735" s="148"/>
    </row>
    <row r="4736" spans="5:13" s="147" customFormat="1" ht="15">
      <c r="E4736" s="148"/>
      <c r="I4736" s="148"/>
      <c r="M4736" s="148"/>
    </row>
    <row r="4737" spans="5:13" s="147" customFormat="1" ht="15">
      <c r="E4737" s="148"/>
      <c r="I4737" s="148"/>
      <c r="M4737" s="148"/>
    </row>
    <row r="4738" spans="5:13" s="147" customFormat="1" ht="15">
      <c r="E4738" s="148"/>
      <c r="I4738" s="148"/>
      <c r="M4738" s="148"/>
    </row>
    <row r="4739" spans="5:13" s="147" customFormat="1" ht="15">
      <c r="E4739" s="148"/>
      <c r="I4739" s="148"/>
      <c r="M4739" s="148"/>
    </row>
    <row r="4740" spans="5:13" s="147" customFormat="1" ht="15">
      <c r="E4740" s="148"/>
      <c r="I4740" s="148"/>
      <c r="M4740" s="148"/>
    </row>
    <row r="4741" spans="5:13" s="147" customFormat="1" ht="15">
      <c r="E4741" s="148"/>
      <c r="I4741" s="148"/>
      <c r="M4741" s="148"/>
    </row>
    <row r="4742" spans="5:13" s="147" customFormat="1" ht="15">
      <c r="E4742" s="148"/>
      <c r="I4742" s="148"/>
      <c r="M4742" s="148"/>
    </row>
    <row r="4743" spans="5:13" s="147" customFormat="1" ht="15">
      <c r="E4743" s="148"/>
      <c r="I4743" s="148"/>
      <c r="M4743" s="148"/>
    </row>
    <row r="4744" spans="5:13" s="147" customFormat="1" ht="15">
      <c r="E4744" s="148"/>
      <c r="I4744" s="148"/>
      <c r="M4744" s="148"/>
    </row>
    <row r="4745" spans="5:13" s="147" customFormat="1" ht="15">
      <c r="E4745" s="148"/>
      <c r="I4745" s="148"/>
      <c r="M4745" s="148"/>
    </row>
    <row r="4746" spans="5:13" s="147" customFormat="1" ht="15">
      <c r="E4746" s="148"/>
      <c r="I4746" s="148"/>
      <c r="M4746" s="148"/>
    </row>
    <row r="4747" spans="5:13" s="147" customFormat="1" ht="15">
      <c r="E4747" s="148"/>
      <c r="I4747" s="148"/>
      <c r="M4747" s="148"/>
    </row>
    <row r="4748" spans="5:13" s="147" customFormat="1" ht="15">
      <c r="E4748" s="148"/>
      <c r="I4748" s="148"/>
      <c r="M4748" s="148"/>
    </row>
    <row r="4749" spans="5:13" s="147" customFormat="1" ht="15">
      <c r="E4749" s="148"/>
      <c r="I4749" s="148"/>
      <c r="M4749" s="148"/>
    </row>
    <row r="4750" spans="5:13" s="147" customFormat="1" ht="15">
      <c r="E4750" s="148"/>
      <c r="I4750" s="148"/>
      <c r="M4750" s="148"/>
    </row>
    <row r="4751" spans="5:13" s="147" customFormat="1" ht="15">
      <c r="E4751" s="148"/>
      <c r="I4751" s="148"/>
      <c r="M4751" s="148"/>
    </row>
    <row r="4752" spans="5:13" s="147" customFormat="1" ht="15">
      <c r="E4752" s="148"/>
      <c r="I4752" s="148"/>
      <c r="M4752" s="148"/>
    </row>
    <row r="4753" spans="5:13" s="147" customFormat="1" ht="15">
      <c r="E4753" s="148"/>
      <c r="I4753" s="148"/>
      <c r="M4753" s="148"/>
    </row>
    <row r="4754" spans="5:13" s="147" customFormat="1" ht="15">
      <c r="E4754" s="148"/>
      <c r="I4754" s="148"/>
      <c r="M4754" s="148"/>
    </row>
    <row r="4755" spans="5:13" s="147" customFormat="1" ht="15">
      <c r="E4755" s="148"/>
      <c r="I4755" s="148"/>
      <c r="M4755" s="148"/>
    </row>
    <row r="4756" spans="5:13" s="147" customFormat="1" ht="15">
      <c r="E4756" s="148"/>
      <c r="I4756" s="148"/>
      <c r="M4756" s="148"/>
    </row>
    <row r="4757" spans="5:13" s="147" customFormat="1" ht="15">
      <c r="E4757" s="148"/>
      <c r="I4757" s="148"/>
      <c r="M4757" s="148"/>
    </row>
    <row r="4758" spans="5:13" s="147" customFormat="1" ht="15">
      <c r="E4758" s="148"/>
      <c r="I4758" s="148"/>
      <c r="M4758" s="148"/>
    </row>
    <row r="4759" spans="5:13" s="147" customFormat="1" ht="15">
      <c r="E4759" s="148"/>
      <c r="I4759" s="148"/>
      <c r="M4759" s="148"/>
    </row>
    <row r="4760" spans="5:13" s="147" customFormat="1" ht="15">
      <c r="E4760" s="148"/>
      <c r="I4760" s="148"/>
      <c r="M4760" s="148"/>
    </row>
    <row r="4761" spans="5:13" s="147" customFormat="1" ht="15">
      <c r="E4761" s="148"/>
      <c r="I4761" s="148"/>
      <c r="M4761" s="148"/>
    </row>
    <row r="4762" spans="5:13" s="147" customFormat="1" ht="15">
      <c r="E4762" s="148"/>
      <c r="I4762" s="148"/>
      <c r="M4762" s="148"/>
    </row>
    <row r="4763" spans="5:13" s="147" customFormat="1" ht="15">
      <c r="E4763" s="148"/>
      <c r="I4763" s="148"/>
      <c r="M4763" s="148"/>
    </row>
    <row r="4764" spans="5:13" s="147" customFormat="1" ht="15">
      <c r="E4764" s="148"/>
      <c r="I4764" s="148"/>
      <c r="M4764" s="148"/>
    </row>
    <row r="4765" spans="5:13" s="147" customFormat="1" ht="15">
      <c r="E4765" s="148"/>
      <c r="I4765" s="148"/>
      <c r="M4765" s="148"/>
    </row>
    <row r="4766" spans="5:13" s="147" customFormat="1" ht="15">
      <c r="E4766" s="148"/>
      <c r="I4766" s="148"/>
      <c r="M4766" s="148"/>
    </row>
    <row r="4767" spans="5:13" s="147" customFormat="1" ht="15">
      <c r="E4767" s="148"/>
      <c r="I4767" s="148"/>
      <c r="M4767" s="148"/>
    </row>
    <row r="4768" spans="5:13" s="147" customFormat="1" ht="15">
      <c r="E4768" s="148"/>
      <c r="I4768" s="148"/>
      <c r="M4768" s="148"/>
    </row>
    <row r="4769" spans="5:13" s="147" customFormat="1" ht="15">
      <c r="E4769" s="148"/>
      <c r="I4769" s="148"/>
      <c r="M4769" s="148"/>
    </row>
    <row r="4770" spans="5:13" s="147" customFormat="1" ht="15">
      <c r="E4770" s="148"/>
      <c r="I4770" s="148"/>
      <c r="M4770" s="148"/>
    </row>
    <row r="4771" spans="5:13" s="147" customFormat="1" ht="15">
      <c r="E4771" s="148"/>
      <c r="I4771" s="148"/>
      <c r="M4771" s="148"/>
    </row>
    <row r="4772" spans="5:13" s="147" customFormat="1" ht="15">
      <c r="E4772" s="148"/>
      <c r="I4772" s="148"/>
      <c r="M4772" s="148"/>
    </row>
    <row r="4773" spans="5:13" s="147" customFormat="1" ht="15">
      <c r="E4773" s="148"/>
      <c r="I4773" s="148"/>
      <c r="M4773" s="148"/>
    </row>
    <row r="4774" spans="5:13" s="147" customFormat="1" ht="15">
      <c r="E4774" s="148"/>
      <c r="I4774" s="148"/>
      <c r="M4774" s="148"/>
    </row>
    <row r="4775" spans="5:13" s="147" customFormat="1" ht="15">
      <c r="E4775" s="148"/>
      <c r="I4775" s="148"/>
      <c r="M4775" s="148"/>
    </row>
    <row r="4776" spans="5:13" s="147" customFormat="1" ht="15">
      <c r="E4776" s="148"/>
      <c r="I4776" s="148"/>
      <c r="M4776" s="148"/>
    </row>
    <row r="4777" spans="5:13" s="147" customFormat="1" ht="15">
      <c r="E4777" s="148"/>
      <c r="I4777" s="148"/>
      <c r="M4777" s="148"/>
    </row>
    <row r="4778" spans="5:13" s="147" customFormat="1" ht="15">
      <c r="E4778" s="148"/>
      <c r="I4778" s="148"/>
      <c r="M4778" s="148"/>
    </row>
    <row r="4779" spans="5:13" s="147" customFormat="1" ht="15">
      <c r="E4779" s="148"/>
      <c r="I4779" s="148"/>
      <c r="M4779" s="148"/>
    </row>
    <row r="4780" spans="5:13" s="147" customFormat="1" ht="15">
      <c r="E4780" s="148"/>
      <c r="I4780" s="148"/>
      <c r="M4780" s="148"/>
    </row>
    <row r="4781" spans="5:13" s="147" customFormat="1" ht="15">
      <c r="E4781" s="148"/>
      <c r="I4781" s="148"/>
      <c r="M4781" s="148"/>
    </row>
    <row r="4782" spans="5:13" s="147" customFormat="1" ht="15">
      <c r="E4782" s="148"/>
      <c r="I4782" s="148"/>
      <c r="M4782" s="148"/>
    </row>
    <row r="4783" spans="5:13" s="147" customFormat="1" ht="15">
      <c r="E4783" s="148"/>
      <c r="I4783" s="148"/>
      <c r="M4783" s="148"/>
    </row>
    <row r="4784" spans="5:13" s="147" customFormat="1" ht="15">
      <c r="E4784" s="148"/>
      <c r="I4784" s="148"/>
      <c r="M4784" s="148"/>
    </row>
    <row r="4785" spans="5:13" s="147" customFormat="1" ht="15">
      <c r="E4785" s="148"/>
      <c r="I4785" s="148"/>
      <c r="M4785" s="148"/>
    </row>
    <row r="4786" spans="5:13" s="147" customFormat="1" ht="15">
      <c r="E4786" s="148"/>
      <c r="I4786" s="148"/>
      <c r="M4786" s="148"/>
    </row>
    <row r="4787" spans="5:13" s="147" customFormat="1" ht="15">
      <c r="E4787" s="148"/>
      <c r="I4787" s="148"/>
      <c r="M4787" s="148"/>
    </row>
    <row r="4788" spans="5:13" s="147" customFormat="1" ht="15">
      <c r="E4788" s="148"/>
      <c r="I4788" s="148"/>
      <c r="M4788" s="148"/>
    </row>
    <row r="4789" spans="5:13" s="147" customFormat="1" ht="15">
      <c r="E4789" s="148"/>
      <c r="I4789" s="148"/>
      <c r="M4789" s="148"/>
    </row>
    <row r="4790" spans="5:13" s="147" customFormat="1" ht="15">
      <c r="E4790" s="148"/>
      <c r="I4790" s="148"/>
      <c r="M4790" s="148"/>
    </row>
    <row r="4791" spans="5:13" s="147" customFormat="1" ht="15">
      <c r="E4791" s="148"/>
      <c r="I4791" s="148"/>
      <c r="M4791" s="148"/>
    </row>
    <row r="4792" spans="5:13" s="147" customFormat="1" ht="15">
      <c r="E4792" s="148"/>
      <c r="I4792" s="148"/>
      <c r="M4792" s="148"/>
    </row>
    <row r="4793" spans="5:13" s="147" customFormat="1" ht="15">
      <c r="E4793" s="148"/>
      <c r="I4793" s="148"/>
      <c r="M4793" s="148"/>
    </row>
    <row r="4794" spans="5:13" s="147" customFormat="1" ht="15">
      <c r="E4794" s="148"/>
      <c r="I4794" s="148"/>
      <c r="M4794" s="148"/>
    </row>
    <row r="4795" spans="5:13" s="147" customFormat="1" ht="15">
      <c r="E4795" s="148"/>
      <c r="I4795" s="148"/>
      <c r="M4795" s="148"/>
    </row>
    <row r="4796" spans="5:13" s="147" customFormat="1" ht="15">
      <c r="E4796" s="148"/>
      <c r="I4796" s="148"/>
      <c r="M4796" s="148"/>
    </row>
    <row r="4797" spans="5:13" s="147" customFormat="1" ht="15">
      <c r="E4797" s="148"/>
      <c r="I4797" s="148"/>
      <c r="M4797" s="148"/>
    </row>
    <row r="4798" spans="5:13" s="147" customFormat="1" ht="15">
      <c r="E4798" s="148"/>
      <c r="I4798" s="148"/>
      <c r="M4798" s="148"/>
    </row>
    <row r="4799" spans="5:13" s="147" customFormat="1" ht="15">
      <c r="E4799" s="148"/>
      <c r="I4799" s="148"/>
      <c r="M4799" s="148"/>
    </row>
    <row r="4800" spans="5:13" s="147" customFormat="1" ht="15">
      <c r="E4800" s="148"/>
      <c r="I4800" s="148"/>
      <c r="M4800" s="148"/>
    </row>
    <row r="4801" spans="5:13" s="147" customFormat="1" ht="15">
      <c r="E4801" s="148"/>
      <c r="I4801" s="148"/>
      <c r="M4801" s="148"/>
    </row>
    <row r="4802" spans="5:13" s="147" customFormat="1" ht="15">
      <c r="E4802" s="148"/>
      <c r="I4802" s="148"/>
      <c r="M4802" s="148"/>
    </row>
    <row r="4803" spans="5:13" s="147" customFormat="1" ht="15">
      <c r="E4803" s="148"/>
      <c r="I4803" s="148"/>
      <c r="M4803" s="148"/>
    </row>
    <row r="4804" spans="5:13" s="147" customFormat="1" ht="15">
      <c r="E4804" s="148"/>
      <c r="I4804" s="148"/>
      <c r="M4804" s="148"/>
    </row>
    <row r="4805" spans="5:13" s="147" customFormat="1" ht="15">
      <c r="E4805" s="148"/>
      <c r="I4805" s="148"/>
      <c r="M4805" s="148"/>
    </row>
    <row r="4806" spans="5:13" s="147" customFormat="1" ht="15">
      <c r="E4806" s="148"/>
      <c r="I4806" s="148"/>
      <c r="M4806" s="148"/>
    </row>
    <row r="4807" spans="5:13" s="147" customFormat="1" ht="15">
      <c r="E4807" s="148"/>
      <c r="I4807" s="148"/>
      <c r="M4807" s="148"/>
    </row>
    <row r="4808" spans="5:13" s="147" customFormat="1" ht="15">
      <c r="E4808" s="148"/>
      <c r="I4808" s="148"/>
      <c r="M4808" s="148"/>
    </row>
    <row r="4809" spans="5:13" s="147" customFormat="1" ht="15">
      <c r="E4809" s="148"/>
      <c r="I4809" s="148"/>
      <c r="M4809" s="148"/>
    </row>
    <row r="4810" spans="5:13" s="147" customFormat="1" ht="15">
      <c r="E4810" s="148"/>
      <c r="I4810" s="148"/>
      <c r="M4810" s="148"/>
    </row>
    <row r="4811" spans="5:13" s="147" customFormat="1" ht="15">
      <c r="E4811" s="148"/>
      <c r="I4811" s="148"/>
      <c r="M4811" s="148"/>
    </row>
    <row r="4812" spans="5:13" s="147" customFormat="1" ht="15">
      <c r="E4812" s="148"/>
      <c r="I4812" s="148"/>
      <c r="M4812" s="148"/>
    </row>
    <row r="4813" spans="5:13" s="147" customFormat="1" ht="15">
      <c r="E4813" s="148"/>
      <c r="I4813" s="148"/>
      <c r="M4813" s="148"/>
    </row>
    <row r="4814" spans="5:13" s="147" customFormat="1" ht="15">
      <c r="E4814" s="148"/>
      <c r="I4814" s="148"/>
      <c r="M4814" s="148"/>
    </row>
    <row r="4815" spans="5:13" s="147" customFormat="1" ht="15">
      <c r="E4815" s="148"/>
      <c r="I4815" s="148"/>
      <c r="M4815" s="148"/>
    </row>
    <row r="4816" spans="5:13" s="147" customFormat="1" ht="15">
      <c r="E4816" s="148"/>
      <c r="I4816" s="148"/>
      <c r="M4816" s="148"/>
    </row>
    <row r="4817" spans="5:13" s="147" customFormat="1" ht="15">
      <c r="E4817" s="148"/>
      <c r="I4817" s="148"/>
      <c r="M4817" s="148"/>
    </row>
    <row r="4818" spans="5:13" s="147" customFormat="1" ht="15">
      <c r="E4818" s="148"/>
      <c r="I4818" s="148"/>
      <c r="M4818" s="148"/>
    </row>
    <row r="4819" spans="5:13" s="147" customFormat="1" ht="15">
      <c r="E4819" s="148"/>
      <c r="I4819" s="148"/>
      <c r="M4819" s="148"/>
    </row>
    <row r="4820" spans="5:13" s="147" customFormat="1" ht="15">
      <c r="E4820" s="148"/>
      <c r="I4820" s="148"/>
      <c r="M4820" s="148"/>
    </row>
    <row r="4821" spans="5:13" s="147" customFormat="1" ht="15">
      <c r="E4821" s="148"/>
      <c r="I4821" s="148"/>
      <c r="M4821" s="148"/>
    </row>
    <row r="4822" spans="5:13" s="147" customFormat="1" ht="15">
      <c r="E4822" s="148"/>
      <c r="I4822" s="148"/>
      <c r="M4822" s="148"/>
    </row>
    <row r="4823" spans="5:13" s="147" customFormat="1" ht="15">
      <c r="E4823" s="148"/>
      <c r="I4823" s="148"/>
      <c r="M4823" s="148"/>
    </row>
    <row r="4824" spans="5:13" s="147" customFormat="1" ht="15">
      <c r="E4824" s="148"/>
      <c r="I4824" s="148"/>
      <c r="M4824" s="148"/>
    </row>
    <row r="4825" spans="5:13" s="147" customFormat="1" ht="15">
      <c r="E4825" s="148"/>
      <c r="I4825" s="148"/>
      <c r="M4825" s="148"/>
    </row>
    <row r="4826" spans="5:13" s="147" customFormat="1" ht="15">
      <c r="E4826" s="148"/>
      <c r="I4826" s="148"/>
      <c r="M4826" s="148"/>
    </row>
    <row r="4827" spans="5:13" s="147" customFormat="1" ht="15">
      <c r="E4827" s="148"/>
      <c r="I4827" s="148"/>
      <c r="M4827" s="148"/>
    </row>
    <row r="4828" spans="5:13" s="147" customFormat="1" ht="15">
      <c r="E4828" s="148"/>
      <c r="I4828" s="148"/>
      <c r="M4828" s="148"/>
    </row>
    <row r="4829" spans="5:13" s="147" customFormat="1" ht="15">
      <c r="E4829" s="148"/>
      <c r="I4829" s="148"/>
      <c r="M4829" s="148"/>
    </row>
    <row r="4830" spans="5:13" s="147" customFormat="1" ht="15">
      <c r="E4830" s="148"/>
      <c r="I4830" s="148"/>
      <c r="M4830" s="148"/>
    </row>
    <row r="4831" spans="5:13" s="147" customFormat="1" ht="15">
      <c r="E4831" s="148"/>
      <c r="I4831" s="148"/>
      <c r="M4831" s="148"/>
    </row>
    <row r="4832" spans="5:13" s="147" customFormat="1" ht="15">
      <c r="E4832" s="148"/>
      <c r="I4832" s="148"/>
      <c r="M4832" s="148"/>
    </row>
    <row r="4833" spans="5:13" s="147" customFormat="1" ht="15">
      <c r="E4833" s="148"/>
      <c r="I4833" s="148"/>
      <c r="M4833" s="148"/>
    </row>
    <row r="4834" spans="5:13" s="147" customFormat="1" ht="15">
      <c r="E4834" s="148"/>
      <c r="I4834" s="148"/>
      <c r="M4834" s="148"/>
    </row>
    <row r="4835" spans="5:13" s="147" customFormat="1" ht="15">
      <c r="E4835" s="148"/>
      <c r="I4835" s="148"/>
      <c r="M4835" s="148"/>
    </row>
    <row r="4836" spans="5:13" s="147" customFormat="1" ht="15">
      <c r="E4836" s="148"/>
      <c r="I4836" s="148"/>
      <c r="M4836" s="148"/>
    </row>
    <row r="4837" spans="5:13" s="147" customFormat="1" ht="15">
      <c r="E4837" s="148"/>
      <c r="I4837" s="148"/>
      <c r="M4837" s="148"/>
    </row>
    <row r="4838" spans="5:13" s="147" customFormat="1" ht="15">
      <c r="E4838" s="148"/>
      <c r="I4838" s="148"/>
      <c r="M4838" s="148"/>
    </row>
    <row r="4839" spans="5:13" s="147" customFormat="1" ht="15">
      <c r="E4839" s="148"/>
      <c r="I4839" s="148"/>
      <c r="M4839" s="148"/>
    </row>
    <row r="4840" spans="5:13" s="147" customFormat="1" ht="15">
      <c r="E4840" s="148"/>
      <c r="I4840" s="148"/>
      <c r="M4840" s="148"/>
    </row>
    <row r="4841" spans="5:13" s="147" customFormat="1" ht="15">
      <c r="E4841" s="148"/>
      <c r="I4841" s="148"/>
      <c r="M4841" s="148"/>
    </row>
    <row r="4842" spans="5:13" s="147" customFormat="1" ht="15">
      <c r="E4842" s="148"/>
      <c r="I4842" s="148"/>
      <c r="M4842" s="148"/>
    </row>
    <row r="4843" spans="5:13" s="147" customFormat="1" ht="15">
      <c r="E4843" s="148"/>
      <c r="I4843" s="148"/>
      <c r="M4843" s="148"/>
    </row>
    <row r="4844" spans="5:13" s="147" customFormat="1" ht="15">
      <c r="E4844" s="148"/>
      <c r="I4844" s="148"/>
      <c r="M4844" s="148"/>
    </row>
    <row r="4845" spans="5:13" s="147" customFormat="1" ht="15">
      <c r="E4845" s="148"/>
      <c r="I4845" s="148"/>
      <c r="M4845" s="148"/>
    </row>
    <row r="4846" spans="5:13" s="147" customFormat="1" ht="15">
      <c r="E4846" s="148"/>
      <c r="I4846" s="148"/>
      <c r="M4846" s="148"/>
    </row>
    <row r="4847" spans="5:13" s="147" customFormat="1" ht="15">
      <c r="E4847" s="148"/>
      <c r="I4847" s="148"/>
      <c r="M4847" s="148"/>
    </row>
    <row r="4848" spans="5:13" s="147" customFormat="1" ht="15">
      <c r="E4848" s="148"/>
      <c r="I4848" s="148"/>
      <c r="M4848" s="148"/>
    </row>
    <row r="4849" spans="5:13" s="147" customFormat="1" ht="15">
      <c r="E4849" s="148"/>
      <c r="I4849" s="148"/>
      <c r="M4849" s="148"/>
    </row>
    <row r="4850" spans="5:13" s="147" customFormat="1" ht="15">
      <c r="E4850" s="148"/>
      <c r="I4850" s="148"/>
      <c r="M4850" s="148"/>
    </row>
    <row r="4851" spans="5:13" s="147" customFormat="1" ht="15">
      <c r="E4851" s="148"/>
      <c r="I4851" s="148"/>
      <c r="M4851" s="148"/>
    </row>
    <row r="4852" spans="5:13" s="147" customFormat="1" ht="15">
      <c r="E4852" s="148"/>
      <c r="I4852" s="148"/>
      <c r="M4852" s="148"/>
    </row>
    <row r="4853" spans="5:13" s="147" customFormat="1" ht="15">
      <c r="E4853" s="148"/>
      <c r="I4853" s="148"/>
      <c r="M4853" s="148"/>
    </row>
    <row r="4854" spans="5:13" s="147" customFormat="1" ht="15">
      <c r="E4854" s="148"/>
      <c r="I4854" s="148"/>
      <c r="M4854" s="148"/>
    </row>
    <row r="4855" spans="5:13" s="147" customFormat="1" ht="15">
      <c r="E4855" s="148"/>
      <c r="I4855" s="148"/>
      <c r="M4855" s="148"/>
    </row>
    <row r="4856" spans="5:13" s="147" customFormat="1" ht="15">
      <c r="E4856" s="148"/>
      <c r="I4856" s="148"/>
      <c r="M4856" s="148"/>
    </row>
    <row r="4857" spans="5:13" s="147" customFormat="1" ht="15">
      <c r="E4857" s="148"/>
      <c r="I4857" s="148"/>
      <c r="M4857" s="148"/>
    </row>
    <row r="4858" spans="5:13" s="147" customFormat="1" ht="15">
      <c r="E4858" s="148"/>
      <c r="I4858" s="148"/>
      <c r="M4858" s="148"/>
    </row>
    <row r="4859" spans="5:13" s="147" customFormat="1" ht="15">
      <c r="E4859" s="148"/>
      <c r="I4859" s="148"/>
      <c r="M4859" s="148"/>
    </row>
    <row r="4860" spans="5:13" s="147" customFormat="1" ht="15">
      <c r="E4860" s="148"/>
      <c r="I4860" s="148"/>
      <c r="M4860" s="148"/>
    </row>
    <row r="4861" spans="5:13" s="147" customFormat="1" ht="15">
      <c r="E4861" s="148"/>
      <c r="I4861" s="148"/>
      <c r="M4861" s="148"/>
    </row>
    <row r="4862" spans="5:13" s="147" customFormat="1" ht="15">
      <c r="E4862" s="148"/>
      <c r="I4862" s="148"/>
      <c r="M4862" s="148"/>
    </row>
    <row r="4863" spans="5:13" s="147" customFormat="1" ht="15">
      <c r="E4863" s="148"/>
      <c r="I4863" s="148"/>
      <c r="M4863" s="148"/>
    </row>
    <row r="4864" spans="5:13" s="147" customFormat="1" ht="15">
      <c r="E4864" s="148"/>
      <c r="I4864" s="148"/>
      <c r="M4864" s="148"/>
    </row>
    <row r="4865" spans="5:13" s="147" customFormat="1" ht="15">
      <c r="E4865" s="148"/>
      <c r="I4865" s="148"/>
      <c r="M4865" s="148"/>
    </row>
    <row r="4866" spans="5:13" s="147" customFormat="1" ht="15">
      <c r="E4866" s="148"/>
      <c r="I4866" s="148"/>
      <c r="M4866" s="148"/>
    </row>
    <row r="4867" spans="5:13" s="147" customFormat="1" ht="15">
      <c r="E4867" s="148"/>
      <c r="I4867" s="148"/>
      <c r="M4867" s="148"/>
    </row>
    <row r="4868" spans="5:13" s="147" customFormat="1" ht="15">
      <c r="E4868" s="148"/>
      <c r="I4868" s="148"/>
      <c r="M4868" s="148"/>
    </row>
    <row r="4869" spans="5:13" s="147" customFormat="1" ht="15">
      <c r="E4869" s="148"/>
      <c r="I4869" s="148"/>
      <c r="M4869" s="148"/>
    </row>
    <row r="4870" spans="5:13" s="147" customFormat="1" ht="15">
      <c r="E4870" s="148"/>
      <c r="I4870" s="148"/>
      <c r="M4870" s="148"/>
    </row>
    <row r="4871" spans="5:13" s="147" customFormat="1" ht="15">
      <c r="E4871" s="148"/>
      <c r="I4871" s="148"/>
      <c r="M4871" s="148"/>
    </row>
    <row r="4872" spans="5:13" s="147" customFormat="1" ht="15">
      <c r="E4872" s="148"/>
      <c r="I4872" s="148"/>
      <c r="M4872" s="148"/>
    </row>
    <row r="4873" spans="5:13" s="147" customFormat="1" ht="15">
      <c r="E4873" s="148"/>
      <c r="I4873" s="148"/>
      <c r="M4873" s="148"/>
    </row>
    <row r="4874" spans="5:13" s="147" customFormat="1" ht="15">
      <c r="E4874" s="148"/>
      <c r="I4874" s="148"/>
      <c r="M4874" s="148"/>
    </row>
    <row r="4875" spans="5:13" s="147" customFormat="1" ht="15">
      <c r="E4875" s="148"/>
      <c r="I4875" s="148"/>
      <c r="M4875" s="148"/>
    </row>
    <row r="4876" spans="5:13" s="147" customFormat="1" ht="15">
      <c r="E4876" s="148"/>
      <c r="I4876" s="148"/>
      <c r="M4876" s="148"/>
    </row>
    <row r="4877" spans="5:13" s="147" customFormat="1" ht="15">
      <c r="E4877" s="148"/>
      <c r="I4877" s="148"/>
      <c r="M4877" s="148"/>
    </row>
    <row r="4878" spans="5:13" s="147" customFormat="1" ht="15">
      <c r="E4878" s="148"/>
      <c r="I4878" s="148"/>
      <c r="M4878" s="148"/>
    </row>
    <row r="4879" spans="5:13" s="147" customFormat="1" ht="15">
      <c r="E4879" s="148"/>
      <c r="I4879" s="148"/>
      <c r="M4879" s="148"/>
    </row>
    <row r="4880" spans="5:13" s="147" customFormat="1" ht="15">
      <c r="E4880" s="148"/>
      <c r="I4880" s="148"/>
      <c r="M4880" s="148"/>
    </row>
    <row r="4881" spans="5:13" s="147" customFormat="1" ht="15">
      <c r="E4881" s="148"/>
      <c r="I4881" s="148"/>
      <c r="M4881" s="148"/>
    </row>
    <row r="4882" spans="5:13" s="147" customFormat="1" ht="15">
      <c r="E4882" s="148"/>
      <c r="I4882" s="148"/>
      <c r="M4882" s="148"/>
    </row>
    <row r="4883" spans="5:13" s="147" customFormat="1" ht="15">
      <c r="E4883" s="148"/>
      <c r="I4883" s="148"/>
      <c r="M4883" s="148"/>
    </row>
    <row r="4884" spans="5:13" s="147" customFormat="1" ht="15">
      <c r="E4884" s="148"/>
      <c r="I4884" s="148"/>
      <c r="M4884" s="148"/>
    </row>
    <row r="4885" spans="5:13" s="147" customFormat="1" ht="15">
      <c r="E4885" s="148"/>
      <c r="I4885" s="148"/>
      <c r="M4885" s="148"/>
    </row>
    <row r="4886" spans="5:13" s="147" customFormat="1" ht="15">
      <c r="E4886" s="148"/>
      <c r="I4886" s="148"/>
      <c r="M4886" s="148"/>
    </row>
    <row r="4887" spans="5:13" s="147" customFormat="1" ht="15">
      <c r="E4887" s="148"/>
      <c r="I4887" s="148"/>
      <c r="M4887" s="148"/>
    </row>
    <row r="4888" spans="5:13" s="147" customFormat="1" ht="15">
      <c r="E4888" s="148"/>
      <c r="I4888" s="148"/>
      <c r="M4888" s="148"/>
    </row>
    <row r="4889" spans="5:13" s="147" customFormat="1" ht="15">
      <c r="E4889" s="148"/>
      <c r="I4889" s="148"/>
      <c r="M4889" s="148"/>
    </row>
    <row r="4890" spans="5:13" s="147" customFormat="1" ht="15">
      <c r="E4890" s="148"/>
      <c r="I4890" s="148"/>
      <c r="M4890" s="148"/>
    </row>
    <row r="4891" spans="5:13" s="147" customFormat="1" ht="15">
      <c r="E4891" s="148"/>
      <c r="I4891" s="148"/>
      <c r="M4891" s="148"/>
    </row>
    <row r="4892" spans="5:13" s="147" customFormat="1" ht="15">
      <c r="E4892" s="148"/>
      <c r="I4892" s="148"/>
      <c r="M4892" s="148"/>
    </row>
    <row r="4893" spans="5:13" s="147" customFormat="1" ht="15">
      <c r="E4893" s="148"/>
      <c r="I4893" s="148"/>
      <c r="M4893" s="148"/>
    </row>
    <row r="4894" spans="5:13" s="147" customFormat="1" ht="15">
      <c r="E4894" s="148"/>
      <c r="I4894" s="148"/>
      <c r="M4894" s="148"/>
    </row>
    <row r="4895" spans="5:13" s="147" customFormat="1" ht="15">
      <c r="E4895" s="148"/>
      <c r="I4895" s="148"/>
      <c r="M4895" s="148"/>
    </row>
    <row r="4896" spans="5:13" s="147" customFormat="1" ht="15">
      <c r="E4896" s="148"/>
      <c r="I4896" s="148"/>
      <c r="M4896" s="148"/>
    </row>
    <row r="4897" spans="5:13" s="147" customFormat="1" ht="15">
      <c r="E4897" s="148"/>
      <c r="I4897" s="148"/>
      <c r="M4897" s="148"/>
    </row>
    <row r="4898" spans="5:13" s="147" customFormat="1" ht="15">
      <c r="E4898" s="148"/>
      <c r="I4898" s="148"/>
      <c r="M4898" s="148"/>
    </row>
    <row r="4899" spans="5:13" s="147" customFormat="1" ht="15">
      <c r="E4899" s="148"/>
      <c r="I4899" s="148"/>
      <c r="M4899" s="148"/>
    </row>
    <row r="4900" spans="5:13" s="147" customFormat="1" ht="15">
      <c r="E4900" s="148"/>
      <c r="I4900" s="148"/>
      <c r="M4900" s="148"/>
    </row>
    <row r="4901" spans="5:13" s="147" customFormat="1" ht="15">
      <c r="E4901" s="148"/>
      <c r="I4901" s="148"/>
      <c r="M4901" s="148"/>
    </row>
    <row r="4902" spans="5:13" s="147" customFormat="1" ht="15">
      <c r="E4902" s="148"/>
      <c r="I4902" s="148"/>
      <c r="M4902" s="148"/>
    </row>
    <row r="4903" spans="5:13" s="147" customFormat="1" ht="15">
      <c r="E4903" s="148"/>
      <c r="I4903" s="148"/>
      <c r="M4903" s="148"/>
    </row>
    <row r="4904" spans="5:13" s="147" customFormat="1" ht="15">
      <c r="E4904" s="148"/>
      <c r="I4904" s="148"/>
      <c r="M4904" s="148"/>
    </row>
    <row r="4905" spans="5:13" s="147" customFormat="1" ht="15">
      <c r="E4905" s="148"/>
      <c r="I4905" s="148"/>
      <c r="M4905" s="148"/>
    </row>
    <row r="4906" spans="5:13" s="147" customFormat="1" ht="15">
      <c r="E4906" s="148"/>
      <c r="I4906" s="148"/>
      <c r="M4906" s="148"/>
    </row>
    <row r="4907" spans="5:13" s="147" customFormat="1" ht="15">
      <c r="E4907" s="148"/>
      <c r="I4907" s="148"/>
      <c r="M4907" s="148"/>
    </row>
    <row r="4908" spans="5:13" s="147" customFormat="1" ht="15">
      <c r="E4908" s="148"/>
      <c r="I4908" s="148"/>
      <c r="M4908" s="148"/>
    </row>
    <row r="4909" spans="5:13" s="147" customFormat="1" ht="15">
      <c r="E4909" s="148"/>
      <c r="I4909" s="148"/>
      <c r="M4909" s="148"/>
    </row>
    <row r="4910" spans="5:13" s="147" customFormat="1" ht="15">
      <c r="E4910" s="148"/>
      <c r="I4910" s="148"/>
      <c r="M4910" s="148"/>
    </row>
    <row r="4911" spans="5:13" s="147" customFormat="1" ht="15">
      <c r="E4911" s="148"/>
      <c r="I4911" s="148"/>
      <c r="M4911" s="148"/>
    </row>
    <row r="4912" spans="5:13" s="147" customFormat="1" ht="15">
      <c r="E4912" s="148"/>
      <c r="I4912" s="148"/>
      <c r="M4912" s="148"/>
    </row>
    <row r="4913" spans="5:13" s="147" customFormat="1" ht="15">
      <c r="E4913" s="148"/>
      <c r="I4913" s="148"/>
      <c r="M4913" s="148"/>
    </row>
    <row r="4914" spans="5:13" s="147" customFormat="1" ht="15">
      <c r="E4914" s="148"/>
      <c r="I4914" s="148"/>
      <c r="M4914" s="148"/>
    </row>
    <row r="4915" spans="5:13" s="147" customFormat="1" ht="15">
      <c r="E4915" s="148"/>
      <c r="I4915" s="148"/>
      <c r="M4915" s="148"/>
    </row>
    <row r="4916" spans="5:13" s="147" customFormat="1" ht="15">
      <c r="E4916" s="148"/>
      <c r="I4916" s="148"/>
      <c r="M4916" s="148"/>
    </row>
    <row r="4917" spans="5:13" s="147" customFormat="1" ht="15">
      <c r="E4917" s="148"/>
      <c r="I4917" s="148"/>
      <c r="M4917" s="148"/>
    </row>
    <row r="4918" spans="5:13" s="147" customFormat="1" ht="15">
      <c r="E4918" s="148"/>
      <c r="I4918" s="148"/>
      <c r="M4918" s="148"/>
    </row>
    <row r="4919" spans="5:13" s="147" customFormat="1" ht="15">
      <c r="E4919" s="148"/>
      <c r="I4919" s="148"/>
      <c r="M4919" s="148"/>
    </row>
    <row r="4920" spans="5:13" s="147" customFormat="1" ht="15">
      <c r="E4920" s="148"/>
      <c r="I4920" s="148"/>
      <c r="M4920" s="148"/>
    </row>
    <row r="4921" spans="5:13" s="147" customFormat="1" ht="15">
      <c r="E4921" s="148"/>
      <c r="I4921" s="148"/>
      <c r="M4921" s="148"/>
    </row>
    <row r="4922" spans="5:13" s="147" customFormat="1" ht="15">
      <c r="E4922" s="148"/>
      <c r="I4922" s="148"/>
      <c r="M4922" s="148"/>
    </row>
    <row r="4923" spans="5:13" s="147" customFormat="1" ht="15">
      <c r="E4923" s="148"/>
      <c r="I4923" s="148"/>
      <c r="M4923" s="148"/>
    </row>
    <row r="4924" spans="5:13" s="147" customFormat="1" ht="15">
      <c r="E4924" s="148"/>
      <c r="I4924" s="148"/>
      <c r="M4924" s="148"/>
    </row>
    <row r="4925" spans="5:13" s="147" customFormat="1" ht="15">
      <c r="E4925" s="148"/>
      <c r="I4925" s="148"/>
      <c r="M4925" s="148"/>
    </row>
    <row r="4926" spans="5:13" s="147" customFormat="1" ht="15">
      <c r="E4926" s="148"/>
      <c r="I4926" s="148"/>
      <c r="M4926" s="148"/>
    </row>
    <row r="4927" spans="5:13" s="147" customFormat="1" ht="15">
      <c r="E4927" s="148"/>
      <c r="I4927" s="148"/>
      <c r="M4927" s="148"/>
    </row>
    <row r="4928" spans="5:13" s="147" customFormat="1" ht="15">
      <c r="E4928" s="148"/>
      <c r="I4928" s="148"/>
      <c r="M4928" s="148"/>
    </row>
    <row r="4929" spans="5:13" s="147" customFormat="1" ht="15">
      <c r="E4929" s="148"/>
      <c r="I4929" s="148"/>
      <c r="M4929" s="148"/>
    </row>
    <row r="4930" spans="5:13" s="147" customFormat="1" ht="15">
      <c r="E4930" s="148"/>
      <c r="I4930" s="148"/>
      <c r="M4930" s="148"/>
    </row>
    <row r="4931" spans="5:13" s="147" customFormat="1" ht="15">
      <c r="E4931" s="148"/>
      <c r="I4931" s="148"/>
      <c r="M4931" s="148"/>
    </row>
    <row r="4932" spans="5:13" s="147" customFormat="1" ht="15">
      <c r="E4932" s="148"/>
      <c r="I4932" s="148"/>
      <c r="M4932" s="148"/>
    </row>
    <row r="4933" spans="5:13" s="147" customFormat="1" ht="15">
      <c r="E4933" s="148"/>
      <c r="I4933" s="148"/>
      <c r="M4933" s="148"/>
    </row>
    <row r="4934" spans="5:13" s="147" customFormat="1" ht="15">
      <c r="E4934" s="148"/>
      <c r="I4934" s="148"/>
      <c r="M4934" s="148"/>
    </row>
    <row r="4935" spans="5:13" s="147" customFormat="1" ht="15">
      <c r="E4935" s="148"/>
      <c r="I4935" s="148"/>
      <c r="M4935" s="148"/>
    </row>
    <row r="4936" spans="5:13" s="147" customFormat="1" ht="15">
      <c r="E4936" s="148"/>
      <c r="I4936" s="148"/>
      <c r="M4936" s="148"/>
    </row>
    <row r="4937" spans="5:13" s="147" customFormat="1" ht="15">
      <c r="E4937" s="148"/>
      <c r="I4937" s="148"/>
      <c r="M4937" s="148"/>
    </row>
    <row r="4938" spans="5:13" s="147" customFormat="1" ht="15">
      <c r="E4938" s="148"/>
      <c r="I4938" s="148"/>
      <c r="M4938" s="148"/>
    </row>
    <row r="4939" spans="5:13" s="147" customFormat="1" ht="15">
      <c r="E4939" s="148"/>
      <c r="I4939" s="148"/>
      <c r="M4939" s="148"/>
    </row>
    <row r="4940" spans="5:13" s="147" customFormat="1" ht="15">
      <c r="E4940" s="148"/>
      <c r="I4940" s="148"/>
      <c r="M4940" s="148"/>
    </row>
    <row r="4941" spans="5:13" s="147" customFormat="1" ht="15">
      <c r="E4941" s="148"/>
      <c r="I4941" s="148"/>
      <c r="M4941" s="148"/>
    </row>
    <row r="4942" spans="5:13" s="147" customFormat="1" ht="15">
      <c r="E4942" s="148"/>
      <c r="I4942" s="148"/>
      <c r="M4942" s="148"/>
    </row>
    <row r="4943" spans="5:13" s="147" customFormat="1" ht="15">
      <c r="E4943" s="148"/>
      <c r="I4943" s="148"/>
      <c r="M4943" s="148"/>
    </row>
    <row r="4944" spans="5:13" s="147" customFormat="1" ht="15">
      <c r="E4944" s="148"/>
      <c r="I4944" s="148"/>
      <c r="M4944" s="148"/>
    </row>
    <row r="4945" spans="5:13" s="147" customFormat="1" ht="15">
      <c r="E4945" s="148"/>
      <c r="I4945" s="148"/>
      <c r="M4945" s="148"/>
    </row>
    <row r="4946" spans="5:13" s="147" customFormat="1" ht="15">
      <c r="E4946" s="148"/>
      <c r="I4946" s="148"/>
      <c r="M4946" s="148"/>
    </row>
    <row r="4947" spans="5:13" s="147" customFormat="1" ht="15">
      <c r="E4947" s="148"/>
      <c r="I4947" s="148"/>
      <c r="M4947" s="148"/>
    </row>
    <row r="4948" spans="5:13" s="147" customFormat="1" ht="15">
      <c r="E4948" s="148"/>
      <c r="I4948" s="148"/>
      <c r="M4948" s="148"/>
    </row>
    <row r="4949" spans="5:13" s="147" customFormat="1" ht="15">
      <c r="E4949" s="148"/>
      <c r="I4949" s="148"/>
      <c r="M4949" s="148"/>
    </row>
    <row r="4950" spans="5:13" s="147" customFormat="1" ht="15">
      <c r="E4950" s="148"/>
      <c r="I4950" s="148"/>
      <c r="M4950" s="148"/>
    </row>
    <row r="4951" spans="5:13" s="147" customFormat="1" ht="15">
      <c r="E4951" s="148"/>
      <c r="I4951" s="148"/>
      <c r="M4951" s="148"/>
    </row>
    <row r="4952" spans="5:13" s="147" customFormat="1" ht="15">
      <c r="E4952" s="148"/>
      <c r="I4952" s="148"/>
      <c r="M4952" s="148"/>
    </row>
    <row r="4953" spans="5:13" s="147" customFormat="1" ht="15">
      <c r="E4953" s="148"/>
      <c r="I4953" s="148"/>
      <c r="M4953" s="148"/>
    </row>
    <row r="4954" spans="5:13" s="147" customFormat="1" ht="15">
      <c r="E4954" s="148"/>
      <c r="I4954" s="148"/>
      <c r="M4954" s="148"/>
    </row>
    <row r="4955" spans="5:13" s="147" customFormat="1" ht="15">
      <c r="E4955" s="148"/>
      <c r="I4955" s="148"/>
      <c r="M4955" s="148"/>
    </row>
    <row r="4956" spans="5:13" s="147" customFormat="1" ht="15">
      <c r="E4956" s="148"/>
      <c r="I4956" s="148"/>
      <c r="M4956" s="148"/>
    </row>
    <row r="4957" spans="5:13" s="147" customFormat="1" ht="15">
      <c r="E4957" s="148"/>
      <c r="I4957" s="148"/>
      <c r="M4957" s="148"/>
    </row>
    <row r="4958" spans="5:13" s="147" customFormat="1" ht="15">
      <c r="E4958" s="148"/>
      <c r="I4958" s="148"/>
      <c r="M4958" s="148"/>
    </row>
    <row r="4959" spans="5:13" s="147" customFormat="1" ht="15">
      <c r="E4959" s="148"/>
      <c r="I4959" s="148"/>
      <c r="M4959" s="148"/>
    </row>
    <row r="4960" spans="5:13" s="147" customFormat="1" ht="15">
      <c r="E4960" s="148"/>
      <c r="I4960" s="148"/>
      <c r="M4960" s="148"/>
    </row>
    <row r="4961" spans="5:13" s="147" customFormat="1" ht="15">
      <c r="E4961" s="148"/>
      <c r="I4961" s="148"/>
      <c r="M4961" s="148"/>
    </row>
    <row r="4962" spans="5:13" s="147" customFormat="1" ht="15">
      <c r="E4962" s="148"/>
      <c r="I4962" s="148"/>
      <c r="M4962" s="148"/>
    </row>
    <row r="4963" spans="5:13" s="147" customFormat="1" ht="15">
      <c r="E4963" s="148"/>
      <c r="I4963" s="148"/>
      <c r="M4963" s="148"/>
    </row>
    <row r="4964" spans="5:13" s="147" customFormat="1" ht="15">
      <c r="E4964" s="148"/>
      <c r="I4964" s="148"/>
      <c r="M4964" s="148"/>
    </row>
    <row r="4965" spans="5:13" s="147" customFormat="1" ht="15">
      <c r="E4965" s="148"/>
      <c r="I4965" s="148"/>
      <c r="M4965" s="148"/>
    </row>
    <row r="4966" spans="5:13" s="147" customFormat="1" ht="15">
      <c r="E4966" s="148"/>
      <c r="I4966" s="148"/>
      <c r="M4966" s="148"/>
    </row>
    <row r="4967" spans="5:13" s="147" customFormat="1" ht="15">
      <c r="E4967" s="148"/>
      <c r="I4967" s="148"/>
      <c r="M4967" s="148"/>
    </row>
    <row r="4968" spans="5:13" s="147" customFormat="1" ht="15">
      <c r="E4968" s="148"/>
      <c r="I4968" s="148"/>
      <c r="M4968" s="148"/>
    </row>
    <row r="4969" spans="5:13" s="147" customFormat="1" ht="15">
      <c r="E4969" s="148"/>
      <c r="I4969" s="148"/>
      <c r="M4969" s="148"/>
    </row>
    <row r="4970" spans="5:13" s="147" customFormat="1" ht="15">
      <c r="E4970" s="148"/>
      <c r="I4970" s="148"/>
      <c r="M4970" s="148"/>
    </row>
    <row r="4971" spans="5:13" s="147" customFormat="1" ht="15">
      <c r="E4971" s="148"/>
      <c r="I4971" s="148"/>
      <c r="M4971" s="148"/>
    </row>
    <row r="4972" spans="5:13" s="147" customFormat="1" ht="15">
      <c r="E4972" s="148"/>
      <c r="I4972" s="148"/>
      <c r="M4972" s="148"/>
    </row>
    <row r="4973" spans="5:13" s="147" customFormat="1" ht="15">
      <c r="E4973" s="148"/>
      <c r="I4973" s="148"/>
      <c r="M4973" s="148"/>
    </row>
    <row r="4974" spans="5:13" s="147" customFormat="1" ht="15">
      <c r="E4974" s="148"/>
      <c r="I4974" s="148"/>
      <c r="M4974" s="148"/>
    </row>
    <row r="4975" spans="5:13" s="147" customFormat="1" ht="15">
      <c r="E4975" s="148"/>
      <c r="I4975" s="148"/>
      <c r="M4975" s="148"/>
    </row>
    <row r="4976" spans="5:13" s="147" customFormat="1" ht="15">
      <c r="E4976" s="148"/>
      <c r="I4976" s="148"/>
      <c r="M4976" s="148"/>
    </row>
    <row r="4977" spans="5:13" s="147" customFormat="1" ht="15">
      <c r="E4977" s="148"/>
      <c r="I4977" s="148"/>
      <c r="M4977" s="148"/>
    </row>
    <row r="4978" spans="5:13" s="147" customFormat="1" ht="15">
      <c r="E4978" s="148"/>
      <c r="I4978" s="148"/>
      <c r="M4978" s="148"/>
    </row>
    <row r="4979" spans="5:13" s="147" customFormat="1" ht="15">
      <c r="E4979" s="148"/>
      <c r="I4979" s="148"/>
      <c r="M4979" s="148"/>
    </row>
    <row r="4980" spans="5:13" s="147" customFormat="1" ht="15">
      <c r="E4980" s="148"/>
      <c r="I4980" s="148"/>
      <c r="M4980" s="148"/>
    </row>
    <row r="4981" spans="5:13" s="147" customFormat="1" ht="15">
      <c r="E4981" s="148"/>
      <c r="I4981" s="148"/>
      <c r="M4981" s="148"/>
    </row>
    <row r="4982" spans="5:13" s="147" customFormat="1" ht="15">
      <c r="E4982" s="148"/>
      <c r="I4982" s="148"/>
      <c r="M4982" s="148"/>
    </row>
    <row r="4983" spans="5:13" s="147" customFormat="1" ht="15">
      <c r="E4983" s="148"/>
      <c r="I4983" s="148"/>
      <c r="M4983" s="148"/>
    </row>
    <row r="4984" spans="5:13" s="147" customFormat="1" ht="15">
      <c r="E4984" s="148"/>
      <c r="I4984" s="148"/>
      <c r="M4984" s="148"/>
    </row>
    <row r="4985" spans="5:13" s="147" customFormat="1" ht="15">
      <c r="E4985" s="148"/>
      <c r="I4985" s="148"/>
      <c r="M4985" s="148"/>
    </row>
    <row r="4986" spans="5:13" s="147" customFormat="1" ht="15">
      <c r="E4986" s="148"/>
      <c r="I4986" s="148"/>
      <c r="M4986" s="148"/>
    </row>
    <row r="4987" spans="5:13" s="147" customFormat="1" ht="15">
      <c r="E4987" s="148"/>
      <c r="I4987" s="148"/>
      <c r="M4987" s="148"/>
    </row>
    <row r="4988" spans="5:13" s="147" customFormat="1" ht="15">
      <c r="E4988" s="148"/>
      <c r="I4988" s="148"/>
      <c r="M4988" s="148"/>
    </row>
    <row r="4989" spans="5:13" s="147" customFormat="1" ht="15">
      <c r="E4989" s="148"/>
      <c r="I4989" s="148"/>
      <c r="M4989" s="148"/>
    </row>
    <row r="4990" spans="5:13" s="147" customFormat="1" ht="15">
      <c r="E4990" s="148"/>
      <c r="I4990" s="148"/>
      <c r="M4990" s="148"/>
    </row>
    <row r="4991" spans="5:13" s="147" customFormat="1" ht="15">
      <c r="E4991" s="148"/>
      <c r="I4991" s="148"/>
      <c r="M4991" s="148"/>
    </row>
    <row r="4992" spans="5:13" s="147" customFormat="1" ht="15">
      <c r="E4992" s="148"/>
      <c r="I4992" s="148"/>
      <c r="M4992" s="148"/>
    </row>
    <row r="4993" spans="5:13" s="147" customFormat="1" ht="15">
      <c r="E4993" s="148"/>
      <c r="I4993" s="148"/>
      <c r="M4993" s="148"/>
    </row>
    <row r="4994" spans="5:13" s="147" customFormat="1" ht="15">
      <c r="E4994" s="148"/>
      <c r="I4994" s="148"/>
      <c r="M4994" s="148"/>
    </row>
    <row r="4995" spans="5:13" s="147" customFormat="1" ht="15">
      <c r="E4995" s="148"/>
      <c r="I4995" s="148"/>
      <c r="M4995" s="148"/>
    </row>
    <row r="4996" spans="5:13" s="147" customFormat="1" ht="15">
      <c r="E4996" s="148"/>
      <c r="I4996" s="148"/>
      <c r="M4996" s="148"/>
    </row>
    <row r="4997" spans="5:13" s="147" customFormat="1" ht="15">
      <c r="E4997" s="148"/>
      <c r="I4997" s="148"/>
      <c r="M4997" s="148"/>
    </row>
    <row r="4998" spans="5:13" s="147" customFormat="1" ht="15">
      <c r="E4998" s="148"/>
      <c r="I4998" s="148"/>
      <c r="M4998" s="148"/>
    </row>
    <row r="4999" spans="5:13" s="147" customFormat="1" ht="15">
      <c r="E4999" s="148"/>
      <c r="I4999" s="148"/>
      <c r="M4999" s="148"/>
    </row>
    <row r="5000" spans="5:13" s="147" customFormat="1" ht="15">
      <c r="E5000" s="148"/>
      <c r="I5000" s="148"/>
      <c r="M5000" s="148"/>
    </row>
    <row r="5001" spans="5:13" s="147" customFormat="1" ht="15">
      <c r="E5001" s="148"/>
      <c r="I5001" s="148"/>
      <c r="M5001" s="148"/>
    </row>
    <row r="5002" spans="5:13" s="147" customFormat="1" ht="15">
      <c r="E5002" s="148"/>
      <c r="I5002" s="148"/>
      <c r="M5002" s="148"/>
    </row>
    <row r="5003" spans="5:13" s="147" customFormat="1" ht="15">
      <c r="E5003" s="148"/>
      <c r="I5003" s="148"/>
      <c r="M5003" s="148"/>
    </row>
    <row r="5004" spans="5:13" s="147" customFormat="1" ht="15">
      <c r="E5004" s="148"/>
      <c r="I5004" s="148"/>
      <c r="M5004" s="148"/>
    </row>
    <row r="5005" spans="5:13" s="147" customFormat="1" ht="15">
      <c r="E5005" s="148"/>
      <c r="I5005" s="148"/>
      <c r="M5005" s="148"/>
    </row>
    <row r="5006" spans="5:13" s="147" customFormat="1" ht="15">
      <c r="E5006" s="148"/>
      <c r="I5006" s="148"/>
      <c r="M5006" s="148"/>
    </row>
    <row r="5007" spans="5:13" s="147" customFormat="1" ht="15">
      <c r="E5007" s="148"/>
      <c r="I5007" s="148"/>
      <c r="M5007" s="148"/>
    </row>
    <row r="5008" spans="5:13" s="147" customFormat="1" ht="15">
      <c r="E5008" s="148"/>
      <c r="I5008" s="148"/>
      <c r="M5008" s="148"/>
    </row>
    <row r="5009" spans="5:13" s="147" customFormat="1" ht="15">
      <c r="E5009" s="148"/>
      <c r="I5009" s="148"/>
      <c r="M5009" s="148"/>
    </row>
    <row r="5010" spans="5:13" s="147" customFormat="1" ht="15">
      <c r="E5010" s="148"/>
      <c r="I5010" s="148"/>
      <c r="M5010" s="148"/>
    </row>
    <row r="5011" spans="5:13" s="147" customFormat="1" ht="15">
      <c r="E5011" s="148"/>
      <c r="I5011" s="148"/>
      <c r="M5011" s="148"/>
    </row>
    <row r="5012" spans="5:13" s="147" customFormat="1" ht="15">
      <c r="E5012" s="148"/>
      <c r="I5012" s="148"/>
      <c r="M5012" s="148"/>
    </row>
    <row r="5013" spans="5:13" s="147" customFormat="1" ht="15">
      <c r="E5013" s="148"/>
      <c r="I5013" s="148"/>
      <c r="M5013" s="148"/>
    </row>
    <row r="5014" spans="5:13" s="147" customFormat="1" ht="15">
      <c r="E5014" s="148"/>
      <c r="I5014" s="148"/>
      <c r="M5014" s="148"/>
    </row>
    <row r="5015" spans="5:13" s="147" customFormat="1" ht="15">
      <c r="E5015" s="148"/>
      <c r="I5015" s="148"/>
      <c r="M5015" s="148"/>
    </row>
    <row r="5016" spans="5:13" s="147" customFormat="1" ht="15">
      <c r="E5016" s="148"/>
      <c r="I5016" s="148"/>
      <c r="M5016" s="148"/>
    </row>
    <row r="5017" spans="5:13" s="147" customFormat="1" ht="15">
      <c r="E5017" s="148"/>
      <c r="I5017" s="148"/>
      <c r="M5017" s="148"/>
    </row>
    <row r="5018" spans="5:13" s="147" customFormat="1" ht="15">
      <c r="E5018" s="148"/>
      <c r="I5018" s="148"/>
      <c r="M5018" s="148"/>
    </row>
    <row r="5019" spans="5:13" s="147" customFormat="1" ht="15">
      <c r="E5019" s="148"/>
      <c r="I5019" s="148"/>
      <c r="M5019" s="148"/>
    </row>
    <row r="5020" spans="5:13" s="147" customFormat="1" ht="15">
      <c r="E5020" s="148"/>
      <c r="I5020" s="148"/>
      <c r="M5020" s="148"/>
    </row>
    <row r="5021" spans="5:13" s="147" customFormat="1" ht="15">
      <c r="E5021" s="148"/>
      <c r="I5021" s="148"/>
      <c r="M5021" s="148"/>
    </row>
    <row r="5022" spans="5:13" s="147" customFormat="1" ht="15">
      <c r="E5022" s="148"/>
      <c r="I5022" s="148"/>
      <c r="M5022" s="148"/>
    </row>
    <row r="5023" spans="5:13" s="147" customFormat="1" ht="15">
      <c r="E5023" s="148"/>
      <c r="I5023" s="148"/>
      <c r="M5023" s="148"/>
    </row>
    <row r="5024" spans="5:13" s="147" customFormat="1" ht="15">
      <c r="E5024" s="148"/>
      <c r="I5024" s="148"/>
      <c r="M5024" s="148"/>
    </row>
    <row r="5025" spans="5:13" s="147" customFormat="1" ht="15">
      <c r="E5025" s="148"/>
      <c r="I5025" s="148"/>
      <c r="M5025" s="148"/>
    </row>
    <row r="5026" spans="5:13" s="147" customFormat="1" ht="15">
      <c r="E5026" s="148"/>
      <c r="I5026" s="148"/>
      <c r="M5026" s="148"/>
    </row>
    <row r="5027" spans="5:13" s="147" customFormat="1" ht="15">
      <c r="E5027" s="148"/>
      <c r="I5027" s="148"/>
      <c r="M5027" s="148"/>
    </row>
    <row r="5028" spans="5:13" s="147" customFormat="1" ht="15">
      <c r="E5028" s="148"/>
      <c r="I5028" s="148"/>
      <c r="M5028" s="148"/>
    </row>
    <row r="5029" spans="5:13" s="147" customFormat="1" ht="15">
      <c r="E5029" s="148"/>
      <c r="I5029" s="148"/>
      <c r="M5029" s="148"/>
    </row>
    <row r="5030" spans="5:13" s="147" customFormat="1" ht="15">
      <c r="E5030" s="148"/>
      <c r="I5030" s="148"/>
      <c r="M5030" s="148"/>
    </row>
    <row r="5031" spans="5:13" s="147" customFormat="1" ht="15">
      <c r="E5031" s="148"/>
      <c r="I5031" s="148"/>
      <c r="M5031" s="148"/>
    </row>
    <row r="5032" spans="5:13" s="147" customFormat="1" ht="15">
      <c r="E5032" s="148"/>
      <c r="I5032" s="148"/>
      <c r="M5032" s="148"/>
    </row>
    <row r="5033" spans="5:13" s="147" customFormat="1" ht="15">
      <c r="E5033" s="148"/>
      <c r="I5033" s="148"/>
      <c r="M5033" s="148"/>
    </row>
    <row r="5034" spans="5:13" s="147" customFormat="1" ht="15">
      <c r="E5034" s="148"/>
      <c r="I5034" s="148"/>
      <c r="M5034" s="148"/>
    </row>
    <row r="5035" spans="5:13" s="147" customFormat="1" ht="15">
      <c r="E5035" s="148"/>
      <c r="I5035" s="148"/>
      <c r="M5035" s="148"/>
    </row>
    <row r="5036" spans="5:13" s="147" customFormat="1" ht="15">
      <c r="E5036" s="148"/>
      <c r="I5036" s="148"/>
      <c r="M5036" s="148"/>
    </row>
    <row r="5037" spans="5:13" s="147" customFormat="1" ht="15">
      <c r="E5037" s="148"/>
      <c r="I5037" s="148"/>
      <c r="M5037" s="148"/>
    </row>
    <row r="5038" spans="5:13" s="147" customFormat="1" ht="15">
      <c r="E5038" s="148"/>
      <c r="I5038" s="148"/>
      <c r="M5038" s="148"/>
    </row>
    <row r="5039" spans="5:13" s="147" customFormat="1" ht="15">
      <c r="E5039" s="148"/>
      <c r="I5039" s="148"/>
      <c r="M5039" s="148"/>
    </row>
    <row r="5040" spans="5:13" s="147" customFormat="1" ht="15">
      <c r="E5040" s="148"/>
      <c r="I5040" s="148"/>
      <c r="M5040" s="148"/>
    </row>
    <row r="5041" spans="5:13" s="147" customFormat="1" ht="15">
      <c r="E5041" s="148"/>
      <c r="I5041" s="148"/>
      <c r="M5041" s="148"/>
    </row>
    <row r="5042" spans="5:13" s="147" customFormat="1" ht="15">
      <c r="E5042" s="148"/>
      <c r="I5042" s="148"/>
      <c r="M5042" s="148"/>
    </row>
    <row r="5043" spans="5:13" s="147" customFormat="1" ht="15">
      <c r="E5043" s="148"/>
      <c r="I5043" s="148"/>
      <c r="M5043" s="148"/>
    </row>
    <row r="5044" spans="5:13" s="147" customFormat="1" ht="15">
      <c r="E5044" s="148"/>
      <c r="I5044" s="148"/>
      <c r="M5044" s="148"/>
    </row>
    <row r="5045" spans="5:13" s="147" customFormat="1" ht="15">
      <c r="E5045" s="148"/>
      <c r="I5045" s="148"/>
      <c r="M5045" s="148"/>
    </row>
    <row r="5046" spans="5:13" s="147" customFormat="1" ht="15">
      <c r="E5046" s="148"/>
      <c r="I5046" s="148"/>
      <c r="M5046" s="148"/>
    </row>
    <row r="5047" spans="5:13" s="147" customFormat="1" ht="15">
      <c r="E5047" s="148"/>
      <c r="I5047" s="148"/>
      <c r="M5047" s="148"/>
    </row>
    <row r="5048" spans="5:13" s="147" customFormat="1" ht="15">
      <c r="E5048" s="148"/>
      <c r="I5048" s="148"/>
      <c r="M5048" s="148"/>
    </row>
    <row r="5049" spans="5:13" s="147" customFormat="1" ht="15">
      <c r="E5049" s="148"/>
      <c r="I5049" s="148"/>
      <c r="M5049" s="148"/>
    </row>
    <row r="5050" spans="5:13" s="147" customFormat="1" ht="15">
      <c r="E5050" s="148"/>
      <c r="I5050" s="148"/>
      <c r="M5050" s="148"/>
    </row>
    <row r="5051" spans="5:13" s="147" customFormat="1" ht="15">
      <c r="E5051" s="148"/>
      <c r="I5051" s="148"/>
      <c r="M5051" s="148"/>
    </row>
    <row r="5052" spans="5:13" s="147" customFormat="1" ht="15">
      <c r="E5052" s="148"/>
      <c r="I5052" s="148"/>
      <c r="M5052" s="148"/>
    </row>
    <row r="5053" spans="5:13" s="147" customFormat="1" ht="15">
      <c r="E5053" s="148"/>
      <c r="I5053" s="148"/>
      <c r="M5053" s="148"/>
    </row>
    <row r="5054" spans="5:13" s="147" customFormat="1" ht="15">
      <c r="E5054" s="148"/>
      <c r="I5054" s="148"/>
      <c r="M5054" s="148"/>
    </row>
    <row r="5055" spans="5:13" s="147" customFormat="1" ht="15">
      <c r="E5055" s="148"/>
      <c r="I5055" s="148"/>
      <c r="M5055" s="148"/>
    </row>
    <row r="5056" spans="5:13" s="147" customFormat="1" ht="15">
      <c r="E5056" s="148"/>
      <c r="I5056" s="148"/>
      <c r="M5056" s="148"/>
    </row>
    <row r="5057" spans="5:13" s="147" customFormat="1" ht="15">
      <c r="E5057" s="148"/>
      <c r="I5057" s="148"/>
      <c r="M5057" s="148"/>
    </row>
    <row r="5058" spans="5:13" s="147" customFormat="1" ht="15">
      <c r="E5058" s="148"/>
      <c r="I5058" s="148"/>
      <c r="M5058" s="148"/>
    </row>
    <row r="5059" spans="5:13" s="147" customFormat="1" ht="15">
      <c r="E5059" s="148"/>
      <c r="I5059" s="148"/>
      <c r="M5059" s="148"/>
    </row>
    <row r="5060" spans="5:13" s="147" customFormat="1" ht="15">
      <c r="E5060" s="148"/>
      <c r="I5060" s="148"/>
      <c r="M5060" s="148"/>
    </row>
    <row r="5061" spans="5:13" s="147" customFormat="1" ht="15">
      <c r="E5061" s="148"/>
      <c r="I5061" s="148"/>
      <c r="M5061" s="148"/>
    </row>
    <row r="5062" spans="5:13" s="147" customFormat="1" ht="15">
      <c r="E5062" s="148"/>
      <c r="I5062" s="148"/>
      <c r="M5062" s="148"/>
    </row>
    <row r="5063" spans="5:13" s="147" customFormat="1" ht="15">
      <c r="E5063" s="148"/>
      <c r="I5063" s="148"/>
      <c r="M5063" s="148"/>
    </row>
    <row r="5064" spans="5:13" s="147" customFormat="1" ht="15">
      <c r="E5064" s="148"/>
      <c r="I5064" s="148"/>
      <c r="M5064" s="148"/>
    </row>
    <row r="5065" spans="5:13" s="147" customFormat="1" ht="15">
      <c r="E5065" s="148"/>
      <c r="I5065" s="148"/>
      <c r="M5065" s="148"/>
    </row>
    <row r="5066" spans="5:13" s="147" customFormat="1" ht="15">
      <c r="E5066" s="148"/>
      <c r="I5066" s="148"/>
      <c r="M5066" s="148"/>
    </row>
    <row r="5067" spans="5:13" s="147" customFormat="1" ht="15">
      <c r="E5067" s="148"/>
      <c r="I5067" s="148"/>
      <c r="M5067" s="148"/>
    </row>
    <row r="5068" spans="5:13" s="147" customFormat="1" ht="15">
      <c r="E5068" s="148"/>
      <c r="I5068" s="148"/>
      <c r="M5068" s="148"/>
    </row>
    <row r="5069" spans="5:13" s="147" customFormat="1" ht="15">
      <c r="E5069" s="148"/>
      <c r="I5069" s="148"/>
      <c r="M5069" s="148"/>
    </row>
    <row r="5070" spans="5:13" s="147" customFormat="1" ht="15">
      <c r="E5070" s="148"/>
      <c r="I5070" s="148"/>
      <c r="M5070" s="148"/>
    </row>
    <row r="5071" spans="5:13" s="147" customFormat="1" ht="15">
      <c r="E5071" s="148"/>
      <c r="I5071" s="148"/>
      <c r="M5071" s="148"/>
    </row>
    <row r="5072" spans="5:13" s="147" customFormat="1" ht="15">
      <c r="E5072" s="148"/>
      <c r="I5072" s="148"/>
      <c r="M5072" s="148"/>
    </row>
    <row r="5073" spans="5:13" s="147" customFormat="1" ht="15">
      <c r="E5073" s="148"/>
      <c r="I5073" s="148"/>
      <c r="M5073" s="148"/>
    </row>
    <row r="5074" spans="5:13" s="147" customFormat="1" ht="15">
      <c r="E5074" s="148"/>
      <c r="I5074" s="148"/>
      <c r="M5074" s="148"/>
    </row>
    <row r="5075" spans="5:13" s="147" customFormat="1" ht="15">
      <c r="E5075" s="148"/>
      <c r="I5075" s="148"/>
      <c r="M5075" s="148"/>
    </row>
    <row r="5076" spans="5:13" s="147" customFormat="1" ht="15">
      <c r="E5076" s="148"/>
      <c r="I5076" s="148"/>
      <c r="M5076" s="148"/>
    </row>
    <row r="5077" spans="5:13" s="147" customFormat="1" ht="15">
      <c r="E5077" s="148"/>
      <c r="I5077" s="148"/>
      <c r="M5077" s="148"/>
    </row>
    <row r="5078" spans="5:13" s="147" customFormat="1" ht="15">
      <c r="E5078" s="148"/>
      <c r="I5078" s="148"/>
      <c r="M5078" s="148"/>
    </row>
    <row r="5079" spans="5:13" s="147" customFormat="1" ht="15">
      <c r="E5079" s="148"/>
      <c r="I5079" s="148"/>
      <c r="M5079" s="148"/>
    </row>
    <row r="5080" spans="5:13" s="147" customFormat="1" ht="15">
      <c r="E5080" s="148"/>
      <c r="I5080" s="148"/>
      <c r="M5080" s="148"/>
    </row>
    <row r="5081" spans="5:13" s="147" customFormat="1" ht="15">
      <c r="E5081" s="148"/>
      <c r="I5081" s="148"/>
      <c r="M5081" s="148"/>
    </row>
    <row r="5082" spans="5:13" s="147" customFormat="1" ht="15">
      <c r="E5082" s="148"/>
      <c r="I5082" s="148"/>
      <c r="M5082" s="148"/>
    </row>
    <row r="5083" spans="5:13" s="147" customFormat="1" ht="15">
      <c r="E5083" s="148"/>
      <c r="I5083" s="148"/>
      <c r="M5083" s="148"/>
    </row>
    <row r="5084" spans="5:13" s="147" customFormat="1" ht="15">
      <c r="E5084" s="148"/>
      <c r="I5084" s="148"/>
      <c r="M5084" s="148"/>
    </row>
    <row r="5085" spans="5:13" s="147" customFormat="1" ht="15">
      <c r="E5085" s="148"/>
      <c r="I5085" s="148"/>
      <c r="M5085" s="148"/>
    </row>
    <row r="5086" spans="5:13" s="147" customFormat="1" ht="15">
      <c r="E5086" s="148"/>
      <c r="I5086" s="148"/>
      <c r="M5086" s="148"/>
    </row>
    <row r="5087" spans="5:13" s="147" customFormat="1" ht="15">
      <c r="E5087" s="148"/>
      <c r="I5087" s="148"/>
      <c r="M5087" s="148"/>
    </row>
    <row r="5088" spans="5:13" s="147" customFormat="1" ht="15">
      <c r="E5088" s="148"/>
      <c r="I5088" s="148"/>
      <c r="M5088" s="148"/>
    </row>
    <row r="5089" spans="5:13" s="147" customFormat="1" ht="15">
      <c r="E5089" s="148"/>
      <c r="I5089" s="148"/>
      <c r="M5089" s="148"/>
    </row>
    <row r="5090" spans="5:13" s="147" customFormat="1" ht="15">
      <c r="E5090" s="148"/>
      <c r="I5090" s="148"/>
      <c r="M5090" s="148"/>
    </row>
    <row r="5091" spans="5:13" s="147" customFormat="1" ht="15">
      <c r="E5091" s="148"/>
      <c r="I5091" s="148"/>
      <c r="M5091" s="148"/>
    </row>
    <row r="5092" spans="5:13" s="147" customFormat="1" ht="15">
      <c r="E5092" s="148"/>
      <c r="I5092" s="148"/>
      <c r="M5092" s="148"/>
    </row>
    <row r="5093" spans="5:13" s="147" customFormat="1" ht="15">
      <c r="E5093" s="148"/>
      <c r="I5093" s="148"/>
      <c r="M5093" s="148"/>
    </row>
    <row r="5094" spans="5:13" s="147" customFormat="1" ht="15">
      <c r="E5094" s="148"/>
      <c r="I5094" s="148"/>
      <c r="M5094" s="148"/>
    </row>
    <row r="5095" spans="5:13" s="147" customFormat="1" ht="15">
      <c r="E5095" s="148"/>
      <c r="I5095" s="148"/>
      <c r="M5095" s="148"/>
    </row>
    <row r="5096" spans="5:13" s="147" customFormat="1" ht="15">
      <c r="E5096" s="148"/>
      <c r="I5096" s="148"/>
      <c r="M5096" s="148"/>
    </row>
    <row r="5097" spans="5:13" s="147" customFormat="1" ht="15">
      <c r="E5097" s="148"/>
      <c r="I5097" s="148"/>
      <c r="M5097" s="148"/>
    </row>
    <row r="5098" spans="5:13" s="147" customFormat="1" ht="15">
      <c r="E5098" s="148"/>
      <c r="I5098" s="148"/>
      <c r="M5098" s="148"/>
    </row>
    <row r="5099" spans="5:13" s="147" customFormat="1" ht="15">
      <c r="E5099" s="148"/>
      <c r="I5099" s="148"/>
      <c r="M5099" s="148"/>
    </row>
    <row r="5100" spans="5:13" s="147" customFormat="1" ht="15">
      <c r="E5100" s="148"/>
      <c r="I5100" s="148"/>
      <c r="M5100" s="148"/>
    </row>
    <row r="5101" spans="5:13" s="147" customFormat="1" ht="15">
      <c r="E5101" s="148"/>
      <c r="I5101" s="148"/>
      <c r="M5101" s="148"/>
    </row>
    <row r="5102" spans="5:13" s="147" customFormat="1" ht="15">
      <c r="E5102" s="148"/>
      <c r="I5102" s="148"/>
      <c r="M5102" s="148"/>
    </row>
    <row r="5103" spans="5:13" s="147" customFormat="1" ht="15">
      <c r="E5103" s="148"/>
      <c r="I5103" s="148"/>
      <c r="M5103" s="148"/>
    </row>
    <row r="5104" spans="5:13" s="147" customFormat="1" ht="15">
      <c r="E5104" s="148"/>
      <c r="I5104" s="148"/>
      <c r="M5104" s="148"/>
    </row>
    <row r="5105" spans="5:13" s="147" customFormat="1" ht="15">
      <c r="E5105" s="148"/>
      <c r="I5105" s="148"/>
      <c r="M5105" s="148"/>
    </row>
    <row r="5106" spans="5:13" s="147" customFormat="1" ht="15">
      <c r="E5106" s="148"/>
      <c r="I5106" s="148"/>
      <c r="M5106" s="148"/>
    </row>
    <row r="5107" spans="5:13" s="147" customFormat="1" ht="15">
      <c r="E5107" s="148"/>
      <c r="I5107" s="148"/>
      <c r="M5107" s="148"/>
    </row>
    <row r="5108" spans="5:13" s="147" customFormat="1" ht="15">
      <c r="E5108" s="148"/>
      <c r="I5108" s="148"/>
      <c r="M5108" s="148"/>
    </row>
    <row r="5109" spans="5:13" s="147" customFormat="1" ht="15">
      <c r="E5109" s="148"/>
      <c r="I5109" s="148"/>
      <c r="M5109" s="148"/>
    </row>
    <row r="5110" spans="5:13" s="147" customFormat="1" ht="15">
      <c r="E5110" s="148"/>
      <c r="I5110" s="148"/>
      <c r="M5110" s="148"/>
    </row>
    <row r="5111" spans="5:13" s="147" customFormat="1" ht="15">
      <c r="E5111" s="148"/>
      <c r="I5111" s="148"/>
      <c r="M5111" s="148"/>
    </row>
    <row r="5112" spans="5:13" s="147" customFormat="1" ht="15">
      <c r="E5112" s="148"/>
      <c r="I5112" s="148"/>
      <c r="M5112" s="148"/>
    </row>
    <row r="5113" spans="5:13" s="147" customFormat="1" ht="15">
      <c r="E5113" s="148"/>
      <c r="I5113" s="148"/>
      <c r="M5113" s="148"/>
    </row>
    <row r="5114" spans="5:13" s="147" customFormat="1" ht="15">
      <c r="E5114" s="148"/>
      <c r="I5114" s="148"/>
      <c r="M5114" s="148"/>
    </row>
    <row r="5115" spans="5:13" s="147" customFormat="1" ht="15">
      <c r="E5115" s="148"/>
      <c r="I5115" s="148"/>
      <c r="M5115" s="148"/>
    </row>
    <row r="5116" spans="5:13" s="147" customFormat="1" ht="15">
      <c r="E5116" s="148"/>
      <c r="I5116" s="148"/>
      <c r="M5116" s="148"/>
    </row>
    <row r="5117" spans="5:13" s="147" customFormat="1" ht="15">
      <c r="E5117" s="148"/>
      <c r="I5117" s="148"/>
      <c r="M5117" s="148"/>
    </row>
    <row r="5118" spans="5:13" s="147" customFormat="1" ht="15">
      <c r="E5118" s="148"/>
      <c r="I5118" s="148"/>
      <c r="M5118" s="148"/>
    </row>
    <row r="5119" spans="5:13" s="147" customFormat="1" ht="15">
      <c r="E5119" s="148"/>
      <c r="I5119" s="148"/>
      <c r="M5119" s="148"/>
    </row>
    <row r="5120" spans="5:13" s="147" customFormat="1" ht="15">
      <c r="E5120" s="148"/>
      <c r="I5120" s="148"/>
      <c r="M5120" s="148"/>
    </row>
    <row r="5121" spans="5:13" s="147" customFormat="1" ht="15">
      <c r="E5121" s="148"/>
      <c r="I5121" s="148"/>
      <c r="M5121" s="148"/>
    </row>
    <row r="5122" spans="5:13" s="147" customFormat="1" ht="15">
      <c r="E5122" s="148"/>
      <c r="I5122" s="148"/>
      <c r="M5122" s="148"/>
    </row>
    <row r="5123" spans="5:13" s="147" customFormat="1" ht="15">
      <c r="E5123" s="148"/>
      <c r="I5123" s="148"/>
      <c r="M5123" s="148"/>
    </row>
    <row r="5124" spans="5:13" s="147" customFormat="1" ht="15">
      <c r="E5124" s="148"/>
      <c r="I5124" s="148"/>
      <c r="M5124" s="148"/>
    </row>
    <row r="5125" spans="5:13" s="147" customFormat="1" ht="15">
      <c r="E5125" s="148"/>
      <c r="I5125" s="148"/>
      <c r="M5125" s="148"/>
    </row>
    <row r="5126" spans="5:13" s="147" customFormat="1" ht="15">
      <c r="E5126" s="148"/>
      <c r="I5126" s="148"/>
      <c r="M5126" s="148"/>
    </row>
    <row r="5127" spans="5:13" s="147" customFormat="1" ht="15">
      <c r="E5127" s="148"/>
      <c r="I5127" s="148"/>
      <c r="M5127" s="148"/>
    </row>
    <row r="5128" spans="5:13" s="147" customFormat="1" ht="15">
      <c r="E5128" s="148"/>
      <c r="I5128" s="148"/>
      <c r="M5128" s="148"/>
    </row>
    <row r="5129" spans="5:13" s="147" customFormat="1" ht="15">
      <c r="E5129" s="148"/>
      <c r="I5129" s="148"/>
      <c r="M5129" s="148"/>
    </row>
    <row r="5130" spans="5:13" s="147" customFormat="1" ht="15">
      <c r="E5130" s="148"/>
      <c r="I5130" s="148"/>
      <c r="M5130" s="148"/>
    </row>
    <row r="5131" spans="5:13" s="147" customFormat="1" ht="15">
      <c r="E5131" s="148"/>
      <c r="I5131" s="148"/>
      <c r="M5131" s="148"/>
    </row>
    <row r="5132" spans="5:13" s="147" customFormat="1" ht="15">
      <c r="E5132" s="148"/>
      <c r="I5132" s="148"/>
      <c r="M5132" s="148"/>
    </row>
    <row r="5133" spans="5:13" s="147" customFormat="1" ht="15">
      <c r="E5133" s="148"/>
      <c r="I5133" s="148"/>
      <c r="M5133" s="148"/>
    </row>
    <row r="5134" spans="5:13" s="147" customFormat="1" ht="15">
      <c r="E5134" s="148"/>
      <c r="I5134" s="148"/>
      <c r="M5134" s="148"/>
    </row>
    <row r="5135" spans="5:13" s="147" customFormat="1" ht="15">
      <c r="E5135" s="148"/>
      <c r="I5135" s="148"/>
      <c r="M5135" s="148"/>
    </row>
    <row r="5136" spans="5:13" s="147" customFormat="1" ht="15">
      <c r="E5136" s="148"/>
      <c r="I5136" s="148"/>
      <c r="M5136" s="148"/>
    </row>
    <row r="5137" spans="5:13" s="147" customFormat="1" ht="15">
      <c r="E5137" s="148"/>
      <c r="I5137" s="148"/>
      <c r="M5137" s="148"/>
    </row>
    <row r="5138" spans="5:13" s="147" customFormat="1" ht="15">
      <c r="E5138" s="148"/>
      <c r="I5138" s="148"/>
      <c r="M5138" s="148"/>
    </row>
    <row r="5139" spans="5:13" s="147" customFormat="1" ht="15">
      <c r="E5139" s="148"/>
      <c r="I5139" s="148"/>
      <c r="M5139" s="148"/>
    </row>
    <row r="5140" spans="5:13" s="147" customFormat="1" ht="15">
      <c r="E5140" s="148"/>
      <c r="I5140" s="148"/>
      <c r="M5140" s="148"/>
    </row>
    <row r="5141" spans="5:13" s="147" customFormat="1" ht="15">
      <c r="E5141" s="148"/>
      <c r="I5141" s="148"/>
      <c r="M5141" s="148"/>
    </row>
    <row r="5142" spans="5:13" s="147" customFormat="1" ht="15">
      <c r="E5142" s="148"/>
      <c r="I5142" s="148"/>
      <c r="M5142" s="148"/>
    </row>
    <row r="5143" spans="5:13" s="147" customFormat="1" ht="15">
      <c r="E5143" s="148"/>
      <c r="I5143" s="148"/>
      <c r="M5143" s="148"/>
    </row>
    <row r="5144" spans="5:13" s="147" customFormat="1" ht="15">
      <c r="E5144" s="148"/>
      <c r="I5144" s="148"/>
      <c r="M5144" s="148"/>
    </row>
    <row r="5145" spans="5:13" s="147" customFormat="1" ht="15">
      <c r="E5145" s="148"/>
      <c r="I5145" s="148"/>
      <c r="M5145" s="148"/>
    </row>
    <row r="5146" spans="5:13" s="147" customFormat="1" ht="15">
      <c r="E5146" s="148"/>
      <c r="I5146" s="148"/>
      <c r="M5146" s="148"/>
    </row>
    <row r="5147" spans="5:13" s="147" customFormat="1" ht="15">
      <c r="E5147" s="148"/>
      <c r="I5147" s="148"/>
      <c r="M5147" s="148"/>
    </row>
    <row r="5148" spans="5:13" s="147" customFormat="1" ht="15">
      <c r="E5148" s="148"/>
      <c r="I5148" s="148"/>
      <c r="M5148" s="148"/>
    </row>
    <row r="5149" spans="5:13" s="147" customFormat="1" ht="15">
      <c r="E5149" s="148"/>
      <c r="I5149" s="148"/>
      <c r="M5149" s="148"/>
    </row>
    <row r="5150" spans="5:13" s="147" customFormat="1" ht="15">
      <c r="E5150" s="148"/>
      <c r="I5150" s="148"/>
      <c r="M5150" s="148"/>
    </row>
    <row r="5151" spans="5:13" s="147" customFormat="1" ht="15">
      <c r="E5151" s="148"/>
      <c r="I5151" s="148"/>
      <c r="M5151" s="148"/>
    </row>
    <row r="5152" spans="5:13" s="147" customFormat="1" ht="15">
      <c r="E5152" s="148"/>
      <c r="I5152" s="148"/>
      <c r="M5152" s="148"/>
    </row>
    <row r="5153" spans="5:13" s="147" customFormat="1" ht="15">
      <c r="E5153" s="148"/>
      <c r="I5153" s="148"/>
      <c r="M5153" s="148"/>
    </row>
    <row r="5154" spans="5:13" s="147" customFormat="1" ht="15">
      <c r="E5154" s="148"/>
      <c r="I5154" s="148"/>
      <c r="M5154" s="148"/>
    </row>
    <row r="5155" spans="5:13" s="147" customFormat="1" ht="15">
      <c r="E5155" s="148"/>
      <c r="I5155" s="148"/>
      <c r="M5155" s="148"/>
    </row>
    <row r="5156" spans="5:13" s="147" customFormat="1" ht="15">
      <c r="E5156" s="148"/>
      <c r="I5156" s="148"/>
      <c r="M5156" s="148"/>
    </row>
    <row r="5157" spans="5:13" s="147" customFormat="1" ht="15">
      <c r="E5157" s="148"/>
      <c r="I5157" s="148"/>
      <c r="M5157" s="148"/>
    </row>
    <row r="5158" spans="5:13" s="147" customFormat="1" ht="15">
      <c r="E5158" s="148"/>
      <c r="I5158" s="148"/>
      <c r="M5158" s="148"/>
    </row>
    <row r="5159" spans="5:13" s="147" customFormat="1" ht="15">
      <c r="E5159" s="148"/>
      <c r="I5159" s="148"/>
      <c r="M5159" s="148"/>
    </row>
    <row r="5160" spans="5:13" s="147" customFormat="1" ht="15">
      <c r="E5160" s="148"/>
      <c r="I5160" s="148"/>
      <c r="M5160" s="148"/>
    </row>
    <row r="5161" spans="5:13" s="147" customFormat="1" ht="15">
      <c r="E5161" s="148"/>
      <c r="I5161" s="148"/>
      <c r="M5161" s="148"/>
    </row>
    <row r="5162" spans="5:13" s="147" customFormat="1" ht="15">
      <c r="E5162" s="148"/>
      <c r="I5162" s="148"/>
      <c r="M5162" s="148"/>
    </row>
    <row r="5163" spans="5:13" s="147" customFormat="1" ht="15">
      <c r="E5163" s="148"/>
      <c r="I5163" s="148"/>
      <c r="M5163" s="148"/>
    </row>
    <row r="5164" spans="5:13" s="147" customFormat="1" ht="15">
      <c r="E5164" s="148"/>
      <c r="I5164" s="148"/>
      <c r="M5164" s="148"/>
    </row>
    <row r="5165" spans="5:13" s="147" customFormat="1" ht="15">
      <c r="E5165" s="148"/>
      <c r="I5165" s="148"/>
      <c r="M5165" s="148"/>
    </row>
    <row r="5166" spans="5:13" s="147" customFormat="1" ht="15">
      <c r="E5166" s="148"/>
      <c r="I5166" s="148"/>
      <c r="M5166" s="148"/>
    </row>
    <row r="5167" spans="5:13" s="147" customFormat="1" ht="15">
      <c r="E5167" s="148"/>
      <c r="I5167" s="148"/>
      <c r="M5167" s="148"/>
    </row>
    <row r="5168" spans="5:13" s="147" customFormat="1" ht="15">
      <c r="E5168" s="148"/>
      <c r="I5168" s="148"/>
      <c r="M5168" s="148"/>
    </row>
    <row r="5169" spans="5:13" s="147" customFormat="1" ht="15">
      <c r="E5169" s="148"/>
      <c r="I5169" s="148"/>
      <c r="M5169" s="148"/>
    </row>
    <row r="5170" spans="5:13" s="147" customFormat="1" ht="15">
      <c r="E5170" s="148"/>
      <c r="I5170" s="148"/>
      <c r="M5170" s="148"/>
    </row>
    <row r="5171" spans="5:13" s="147" customFormat="1" ht="15">
      <c r="E5171" s="148"/>
      <c r="I5171" s="148"/>
      <c r="M5171" s="148"/>
    </row>
    <row r="5172" spans="5:13" s="147" customFormat="1" ht="15">
      <c r="E5172" s="148"/>
      <c r="I5172" s="148"/>
      <c r="M5172" s="148"/>
    </row>
    <row r="5173" spans="5:13" s="147" customFormat="1" ht="15">
      <c r="E5173" s="148"/>
      <c r="I5173" s="148"/>
      <c r="M5173" s="148"/>
    </row>
    <row r="5174" spans="5:13" s="147" customFormat="1" ht="15">
      <c r="E5174" s="148"/>
      <c r="I5174" s="148"/>
      <c r="M5174" s="148"/>
    </row>
    <row r="5175" spans="5:13" s="147" customFormat="1" ht="15">
      <c r="E5175" s="148"/>
      <c r="I5175" s="148"/>
      <c r="M5175" s="148"/>
    </row>
    <row r="5176" spans="5:13" s="147" customFormat="1" ht="15">
      <c r="E5176" s="148"/>
      <c r="I5176" s="148"/>
      <c r="M5176" s="148"/>
    </row>
    <row r="5177" spans="5:13" s="147" customFormat="1" ht="15">
      <c r="E5177" s="148"/>
      <c r="I5177" s="148"/>
      <c r="M5177" s="148"/>
    </row>
    <row r="5178" spans="5:13" s="147" customFormat="1" ht="15">
      <c r="E5178" s="148"/>
      <c r="I5178" s="148"/>
      <c r="M5178" s="148"/>
    </row>
    <row r="5179" spans="5:13" s="147" customFormat="1" ht="15">
      <c r="E5179" s="148"/>
      <c r="I5179" s="148"/>
      <c r="M5179" s="148"/>
    </row>
    <row r="5180" spans="5:13" s="147" customFormat="1" ht="15">
      <c r="E5180" s="148"/>
      <c r="I5180" s="148"/>
      <c r="M5180" s="148"/>
    </row>
    <row r="5181" spans="5:13" s="147" customFormat="1" ht="15">
      <c r="E5181" s="148"/>
      <c r="I5181" s="148"/>
      <c r="M5181" s="148"/>
    </row>
    <row r="5182" spans="5:13" s="147" customFormat="1" ht="15">
      <c r="E5182" s="148"/>
      <c r="I5182" s="148"/>
      <c r="M5182" s="148"/>
    </row>
    <row r="5183" spans="5:13" s="147" customFormat="1" ht="15">
      <c r="E5183" s="148"/>
      <c r="I5183" s="148"/>
      <c r="M5183" s="148"/>
    </row>
    <row r="5184" spans="5:13" s="147" customFormat="1" ht="15">
      <c r="E5184" s="148"/>
      <c r="I5184" s="148"/>
      <c r="M5184" s="148"/>
    </row>
    <row r="5185" spans="5:13" s="147" customFormat="1" ht="15">
      <c r="E5185" s="148"/>
      <c r="I5185" s="148"/>
      <c r="M5185" s="148"/>
    </row>
    <row r="5186" spans="5:13" s="147" customFormat="1" ht="15">
      <c r="E5186" s="148"/>
      <c r="I5186" s="148"/>
      <c r="M5186" s="148"/>
    </row>
    <row r="5187" spans="5:13" s="147" customFormat="1" ht="15">
      <c r="E5187" s="148"/>
      <c r="I5187" s="148"/>
      <c r="M5187" s="148"/>
    </row>
    <row r="5188" spans="5:13" s="147" customFormat="1" ht="15">
      <c r="E5188" s="148"/>
      <c r="I5188" s="148"/>
      <c r="M5188" s="148"/>
    </row>
    <row r="5189" spans="5:13" s="147" customFormat="1" ht="15">
      <c r="E5189" s="148"/>
      <c r="I5189" s="148"/>
      <c r="M5189" s="148"/>
    </row>
    <row r="5190" spans="5:13" s="147" customFormat="1" ht="15">
      <c r="E5190" s="148"/>
      <c r="I5190" s="148"/>
      <c r="M5190" s="148"/>
    </row>
    <row r="5191" spans="5:13" s="147" customFormat="1" ht="15">
      <c r="E5191" s="148"/>
      <c r="I5191" s="148"/>
      <c r="M5191" s="148"/>
    </row>
    <row r="5192" spans="5:13" s="147" customFormat="1" ht="15">
      <c r="E5192" s="148"/>
      <c r="I5192" s="148"/>
      <c r="M5192" s="148"/>
    </row>
    <row r="5193" spans="5:13" s="147" customFormat="1" ht="15">
      <c r="E5193" s="148"/>
      <c r="I5193" s="148"/>
      <c r="M5193" s="148"/>
    </row>
    <row r="5194" spans="5:13" s="147" customFormat="1" ht="15">
      <c r="E5194" s="148"/>
      <c r="I5194" s="148"/>
      <c r="M5194" s="148"/>
    </row>
    <row r="5195" spans="5:13" s="147" customFormat="1" ht="15">
      <c r="E5195" s="148"/>
      <c r="I5195" s="148"/>
      <c r="M5195" s="148"/>
    </row>
    <row r="5196" spans="5:13" s="147" customFormat="1" ht="15">
      <c r="E5196" s="148"/>
      <c r="I5196" s="148"/>
      <c r="M5196" s="148"/>
    </row>
    <row r="5197" spans="5:13" s="147" customFormat="1" ht="15">
      <c r="E5197" s="148"/>
      <c r="I5197" s="148"/>
      <c r="M5197" s="148"/>
    </row>
    <row r="5198" spans="5:13" s="147" customFormat="1" ht="15">
      <c r="E5198" s="148"/>
      <c r="I5198" s="148"/>
      <c r="M5198" s="148"/>
    </row>
    <row r="5199" spans="5:13" s="147" customFormat="1" ht="15">
      <c r="E5199" s="148"/>
      <c r="I5199" s="148"/>
      <c r="M5199" s="148"/>
    </row>
    <row r="5200" spans="5:13" s="147" customFormat="1" ht="15">
      <c r="E5200" s="148"/>
      <c r="I5200" s="148"/>
      <c r="M5200" s="148"/>
    </row>
    <row r="5201" spans="5:13" s="147" customFormat="1" ht="15">
      <c r="E5201" s="148"/>
      <c r="I5201" s="148"/>
      <c r="M5201" s="148"/>
    </row>
    <row r="5202" spans="5:13" s="147" customFormat="1" ht="15">
      <c r="E5202" s="148"/>
      <c r="I5202" s="148"/>
      <c r="M5202" s="148"/>
    </row>
    <row r="5203" spans="5:13" s="147" customFormat="1" ht="15">
      <c r="E5203" s="148"/>
      <c r="I5203" s="148"/>
      <c r="M5203" s="148"/>
    </row>
    <row r="5204" spans="5:13" s="147" customFormat="1" ht="15">
      <c r="E5204" s="148"/>
      <c r="I5204" s="148"/>
      <c r="M5204" s="148"/>
    </row>
    <row r="5205" spans="5:13" s="147" customFormat="1" ht="15">
      <c r="E5205" s="148"/>
      <c r="I5205" s="148"/>
      <c r="M5205" s="148"/>
    </row>
    <row r="5206" spans="5:13" s="147" customFormat="1" ht="15">
      <c r="E5206" s="148"/>
      <c r="I5206" s="148"/>
      <c r="M5206" s="148"/>
    </row>
    <row r="5207" spans="5:13" s="147" customFormat="1" ht="15">
      <c r="E5207" s="148"/>
      <c r="I5207" s="148"/>
      <c r="M5207" s="148"/>
    </row>
    <row r="5208" spans="5:13" s="147" customFormat="1" ht="15">
      <c r="E5208" s="148"/>
      <c r="I5208" s="148"/>
      <c r="M5208" s="148"/>
    </row>
    <row r="5209" spans="5:13" s="147" customFormat="1" ht="15">
      <c r="E5209" s="148"/>
      <c r="I5209" s="148"/>
      <c r="M5209" s="148"/>
    </row>
    <row r="5210" spans="5:13" s="147" customFormat="1" ht="15">
      <c r="E5210" s="148"/>
      <c r="I5210" s="148"/>
      <c r="M5210" s="148"/>
    </row>
    <row r="5211" spans="5:13" s="147" customFormat="1" ht="15">
      <c r="E5211" s="148"/>
      <c r="I5211" s="148"/>
      <c r="M5211" s="148"/>
    </row>
    <row r="5212" spans="5:13" s="147" customFormat="1" ht="15">
      <c r="E5212" s="148"/>
      <c r="I5212" s="148"/>
      <c r="M5212" s="148"/>
    </row>
    <row r="5213" spans="5:13" s="147" customFormat="1" ht="15">
      <c r="E5213" s="148"/>
      <c r="I5213" s="148"/>
      <c r="M5213" s="148"/>
    </row>
    <row r="5214" spans="5:13" s="147" customFormat="1" ht="15">
      <c r="E5214" s="148"/>
      <c r="I5214" s="148"/>
      <c r="M5214" s="148"/>
    </row>
    <row r="5215" spans="5:13" s="147" customFormat="1" ht="15">
      <c r="E5215" s="148"/>
      <c r="I5215" s="148"/>
      <c r="M5215" s="148"/>
    </row>
    <row r="5216" spans="5:13" s="147" customFormat="1" ht="15">
      <c r="E5216" s="148"/>
      <c r="I5216" s="148"/>
      <c r="M5216" s="148"/>
    </row>
    <row r="5217" spans="5:13" s="147" customFormat="1" ht="15">
      <c r="E5217" s="148"/>
      <c r="I5217" s="148"/>
      <c r="M5217" s="148"/>
    </row>
    <row r="5218" spans="5:13" s="147" customFormat="1" ht="15">
      <c r="E5218" s="148"/>
      <c r="I5218" s="148"/>
      <c r="M5218" s="148"/>
    </row>
    <row r="5219" spans="5:13" s="147" customFormat="1" ht="15">
      <c r="E5219" s="148"/>
      <c r="I5219" s="148"/>
      <c r="M5219" s="148"/>
    </row>
    <row r="5220" spans="5:13" s="147" customFormat="1" ht="15">
      <c r="E5220" s="148"/>
      <c r="I5220" s="148"/>
      <c r="M5220" s="148"/>
    </row>
    <row r="5221" spans="5:13" s="147" customFormat="1" ht="15">
      <c r="E5221" s="148"/>
      <c r="I5221" s="148"/>
      <c r="M5221" s="148"/>
    </row>
    <row r="5222" spans="5:13" s="147" customFormat="1" ht="15">
      <c r="E5222" s="148"/>
      <c r="I5222" s="148"/>
      <c r="M5222" s="148"/>
    </row>
    <row r="5223" spans="5:13" s="147" customFormat="1" ht="15">
      <c r="E5223" s="148"/>
      <c r="I5223" s="148"/>
      <c r="M5223" s="148"/>
    </row>
    <row r="5224" spans="5:13" s="147" customFormat="1" ht="15">
      <c r="E5224" s="148"/>
      <c r="I5224" s="148"/>
      <c r="M5224" s="148"/>
    </row>
    <row r="5225" spans="5:13" s="147" customFormat="1" ht="15">
      <c r="E5225" s="148"/>
      <c r="I5225" s="148"/>
      <c r="M5225" s="148"/>
    </row>
    <row r="5226" spans="5:13" s="147" customFormat="1" ht="15">
      <c r="E5226" s="148"/>
      <c r="I5226" s="148"/>
      <c r="M5226" s="148"/>
    </row>
    <row r="5227" spans="5:13" s="147" customFormat="1" ht="15">
      <c r="E5227" s="148"/>
      <c r="I5227" s="148"/>
      <c r="M5227" s="148"/>
    </row>
    <row r="5228" spans="5:13" s="147" customFormat="1" ht="15">
      <c r="E5228" s="148"/>
      <c r="I5228" s="148"/>
      <c r="M5228" s="148"/>
    </row>
    <row r="5229" spans="5:13" s="147" customFormat="1" ht="15">
      <c r="E5229" s="148"/>
      <c r="I5229" s="148"/>
      <c r="M5229" s="148"/>
    </row>
    <row r="5230" spans="5:13" s="147" customFormat="1" ht="15">
      <c r="E5230" s="148"/>
      <c r="I5230" s="148"/>
      <c r="M5230" s="148"/>
    </row>
    <row r="5231" spans="5:13" s="147" customFormat="1" ht="15">
      <c r="E5231" s="148"/>
      <c r="I5231" s="148"/>
      <c r="M5231" s="148"/>
    </row>
    <row r="5232" spans="5:13" s="147" customFormat="1" ht="15">
      <c r="E5232" s="148"/>
      <c r="I5232" s="148"/>
      <c r="M5232" s="148"/>
    </row>
    <row r="5233" spans="5:13" s="147" customFormat="1" ht="15">
      <c r="E5233" s="148"/>
      <c r="I5233" s="148"/>
      <c r="M5233" s="148"/>
    </row>
    <row r="5234" spans="5:13" s="147" customFormat="1" ht="15">
      <c r="E5234" s="148"/>
      <c r="I5234" s="148"/>
      <c r="M5234" s="148"/>
    </row>
    <row r="5235" spans="5:13" s="147" customFormat="1" ht="15">
      <c r="E5235" s="148"/>
      <c r="I5235" s="148"/>
      <c r="M5235" s="148"/>
    </row>
    <row r="5236" spans="5:13" s="147" customFormat="1" ht="15">
      <c r="E5236" s="148"/>
      <c r="I5236" s="148"/>
      <c r="M5236" s="148"/>
    </row>
    <row r="5237" spans="5:13" s="147" customFormat="1" ht="15">
      <c r="E5237" s="148"/>
      <c r="I5237" s="148"/>
      <c r="M5237" s="148"/>
    </row>
    <row r="5238" spans="5:13" s="147" customFormat="1" ht="15">
      <c r="E5238" s="148"/>
      <c r="I5238" s="148"/>
      <c r="M5238" s="148"/>
    </row>
    <row r="5239" spans="5:13" s="147" customFormat="1" ht="15">
      <c r="E5239" s="148"/>
      <c r="I5239" s="148"/>
      <c r="M5239" s="148"/>
    </row>
    <row r="5240" spans="5:13" s="147" customFormat="1" ht="15">
      <c r="E5240" s="148"/>
      <c r="I5240" s="148"/>
      <c r="M5240" s="148"/>
    </row>
    <row r="5241" spans="5:13" s="147" customFormat="1" ht="15">
      <c r="E5241" s="148"/>
      <c r="I5241" s="148"/>
      <c r="M5241" s="148"/>
    </row>
    <row r="5242" spans="5:13" s="147" customFormat="1" ht="15">
      <c r="E5242" s="148"/>
      <c r="I5242" s="148"/>
      <c r="M5242" s="148"/>
    </row>
    <row r="5243" spans="5:13" s="147" customFormat="1" ht="15">
      <c r="E5243" s="148"/>
      <c r="I5243" s="148"/>
      <c r="M5243" s="148"/>
    </row>
    <row r="5244" spans="5:13" s="147" customFormat="1" ht="15">
      <c r="E5244" s="148"/>
      <c r="I5244" s="148"/>
      <c r="M5244" s="148"/>
    </row>
    <row r="5245" spans="5:13" s="147" customFormat="1" ht="15">
      <c r="E5245" s="148"/>
      <c r="I5245" s="148"/>
      <c r="M5245" s="148"/>
    </row>
    <row r="5246" spans="5:13" s="147" customFormat="1" ht="15">
      <c r="E5246" s="148"/>
      <c r="I5246" s="148"/>
      <c r="M5246" s="148"/>
    </row>
    <row r="5247" spans="5:13" s="147" customFormat="1" ht="15">
      <c r="E5247" s="148"/>
      <c r="I5247" s="148"/>
      <c r="M5247" s="148"/>
    </row>
    <row r="5248" spans="5:13" s="147" customFormat="1" ht="15">
      <c r="E5248" s="148"/>
      <c r="I5248" s="148"/>
      <c r="M5248" s="148"/>
    </row>
    <row r="5249" spans="5:13" s="147" customFormat="1" ht="15">
      <c r="E5249" s="148"/>
      <c r="I5249" s="148"/>
      <c r="M5249" s="148"/>
    </row>
    <row r="5250" spans="5:13" s="147" customFormat="1" ht="15">
      <c r="E5250" s="148"/>
      <c r="I5250" s="148"/>
      <c r="M5250" s="148"/>
    </row>
    <row r="5251" spans="5:13" s="147" customFormat="1" ht="15">
      <c r="E5251" s="148"/>
      <c r="I5251" s="148"/>
      <c r="M5251" s="148"/>
    </row>
    <row r="5252" spans="5:13" s="147" customFormat="1" ht="15">
      <c r="E5252" s="148"/>
      <c r="I5252" s="148"/>
      <c r="M5252" s="148"/>
    </row>
    <row r="5253" spans="5:13" s="147" customFormat="1" ht="15">
      <c r="E5253" s="148"/>
      <c r="I5253" s="148"/>
      <c r="M5253" s="148"/>
    </row>
    <row r="5254" spans="5:13" s="147" customFormat="1" ht="15">
      <c r="E5254" s="148"/>
      <c r="I5254" s="148"/>
      <c r="M5254" s="148"/>
    </row>
    <row r="5255" spans="5:13" s="147" customFormat="1" ht="15">
      <c r="E5255" s="148"/>
      <c r="I5255" s="148"/>
      <c r="M5255" s="148"/>
    </row>
    <row r="5256" spans="5:13" s="147" customFormat="1" ht="15">
      <c r="E5256" s="148"/>
      <c r="I5256" s="148"/>
      <c r="M5256" s="148"/>
    </row>
    <row r="5257" spans="5:13" s="147" customFormat="1" ht="15">
      <c r="E5257" s="148"/>
      <c r="I5257" s="148"/>
      <c r="M5257" s="148"/>
    </row>
    <row r="5258" spans="5:13" s="147" customFormat="1" ht="15">
      <c r="E5258" s="148"/>
      <c r="I5258" s="148"/>
      <c r="M5258" s="148"/>
    </row>
    <row r="5259" spans="5:13" s="147" customFormat="1" ht="15">
      <c r="E5259" s="148"/>
      <c r="I5259" s="148"/>
      <c r="M5259" s="148"/>
    </row>
    <row r="5260" spans="5:13" s="147" customFormat="1" ht="15">
      <c r="E5260" s="148"/>
      <c r="I5260" s="148"/>
      <c r="M5260" s="148"/>
    </row>
    <row r="5261" spans="5:13" s="147" customFormat="1" ht="15">
      <c r="E5261" s="148"/>
      <c r="I5261" s="148"/>
      <c r="M5261" s="148"/>
    </row>
    <row r="5262" spans="5:13" s="147" customFormat="1" ht="15">
      <c r="E5262" s="148"/>
      <c r="I5262" s="148"/>
      <c r="M5262" s="148"/>
    </row>
    <row r="5263" spans="5:13" s="147" customFormat="1" ht="15">
      <c r="E5263" s="148"/>
      <c r="I5263" s="148"/>
      <c r="M5263" s="148"/>
    </row>
    <row r="5264" spans="5:13" s="147" customFormat="1" ht="15">
      <c r="E5264" s="148"/>
      <c r="I5264" s="148"/>
      <c r="M5264" s="148"/>
    </row>
    <row r="5265" spans="5:13" s="147" customFormat="1" ht="15">
      <c r="E5265" s="148"/>
      <c r="I5265" s="148"/>
      <c r="M5265" s="148"/>
    </row>
    <row r="5266" spans="5:13" s="147" customFormat="1" ht="15">
      <c r="E5266" s="148"/>
      <c r="I5266" s="148"/>
      <c r="M5266" s="148"/>
    </row>
    <row r="5267" spans="5:13" s="147" customFormat="1" ht="15">
      <c r="E5267" s="148"/>
      <c r="I5267" s="148"/>
      <c r="M5267" s="148"/>
    </row>
    <row r="5268" spans="5:13" s="147" customFormat="1" ht="15">
      <c r="E5268" s="148"/>
      <c r="I5268" s="148"/>
      <c r="M5268" s="148"/>
    </row>
    <row r="5269" spans="5:13" s="147" customFormat="1" ht="15">
      <c r="E5269" s="148"/>
      <c r="I5269" s="148"/>
      <c r="M5269" s="148"/>
    </row>
    <row r="5270" spans="5:13" s="147" customFormat="1" ht="15">
      <c r="E5270" s="148"/>
      <c r="I5270" s="148"/>
      <c r="M5270" s="148"/>
    </row>
    <row r="5271" spans="5:13" s="147" customFormat="1" ht="15">
      <c r="E5271" s="148"/>
      <c r="I5271" s="148"/>
      <c r="M5271" s="148"/>
    </row>
    <row r="5272" spans="5:13" s="147" customFormat="1" ht="15">
      <c r="E5272" s="148"/>
      <c r="I5272" s="148"/>
      <c r="M5272" s="148"/>
    </row>
    <row r="5273" spans="5:13" s="147" customFormat="1" ht="15">
      <c r="E5273" s="148"/>
      <c r="I5273" s="148"/>
      <c r="M5273" s="148"/>
    </row>
    <row r="5274" spans="5:13" s="147" customFormat="1" ht="15">
      <c r="E5274" s="148"/>
      <c r="I5274" s="148"/>
      <c r="M5274" s="148"/>
    </row>
    <row r="5275" spans="5:13" s="147" customFormat="1" ht="15">
      <c r="E5275" s="148"/>
      <c r="I5275" s="148"/>
      <c r="M5275" s="148"/>
    </row>
    <row r="5276" spans="5:13" s="147" customFormat="1" ht="15">
      <c r="E5276" s="148"/>
      <c r="I5276" s="148"/>
      <c r="M5276" s="148"/>
    </row>
    <row r="5277" spans="5:13" s="147" customFormat="1" ht="15">
      <c r="E5277" s="148"/>
      <c r="I5277" s="148"/>
      <c r="M5277" s="148"/>
    </row>
    <row r="5278" spans="5:13" s="147" customFormat="1" ht="15">
      <c r="E5278" s="148"/>
      <c r="I5278" s="148"/>
      <c r="M5278" s="148"/>
    </row>
    <row r="5279" spans="5:13" s="147" customFormat="1" ht="15">
      <c r="E5279" s="148"/>
      <c r="I5279" s="148"/>
      <c r="M5279" s="148"/>
    </row>
    <row r="5280" spans="5:13" s="147" customFormat="1" ht="15">
      <c r="E5280" s="148"/>
      <c r="I5280" s="148"/>
      <c r="M5280" s="148"/>
    </row>
    <row r="5281" spans="5:13" s="147" customFormat="1" ht="15">
      <c r="E5281" s="148"/>
      <c r="I5281" s="148"/>
      <c r="M5281" s="148"/>
    </row>
    <row r="5282" spans="5:13" s="147" customFormat="1" ht="15">
      <c r="E5282" s="148"/>
      <c r="I5282" s="148"/>
      <c r="M5282" s="148"/>
    </row>
    <row r="5283" spans="5:13" s="147" customFormat="1" ht="15">
      <c r="E5283" s="148"/>
      <c r="I5283" s="148"/>
      <c r="M5283" s="148"/>
    </row>
    <row r="5284" spans="5:13" s="147" customFormat="1" ht="15">
      <c r="E5284" s="148"/>
      <c r="I5284" s="148"/>
      <c r="M5284" s="148"/>
    </row>
    <row r="5285" spans="5:13" s="147" customFormat="1" ht="15">
      <c r="E5285" s="148"/>
      <c r="I5285" s="148"/>
      <c r="M5285" s="148"/>
    </row>
    <row r="5286" spans="5:13" s="147" customFormat="1" ht="15">
      <c r="E5286" s="148"/>
      <c r="I5286" s="148"/>
      <c r="M5286" s="148"/>
    </row>
    <row r="5287" spans="5:13" s="147" customFormat="1" ht="15">
      <c r="E5287" s="148"/>
      <c r="I5287" s="148"/>
      <c r="M5287" s="148"/>
    </row>
    <row r="5288" spans="5:13" s="147" customFormat="1" ht="15">
      <c r="E5288" s="148"/>
      <c r="I5288" s="148"/>
      <c r="M5288" s="148"/>
    </row>
    <row r="5289" spans="5:13" s="147" customFormat="1" ht="15">
      <c r="E5289" s="148"/>
      <c r="I5289" s="148"/>
      <c r="M5289" s="148"/>
    </row>
    <row r="5290" spans="5:13" s="147" customFormat="1" ht="15">
      <c r="E5290" s="148"/>
      <c r="I5290" s="148"/>
      <c r="M5290" s="148"/>
    </row>
    <row r="5291" spans="5:13" s="147" customFormat="1" ht="15">
      <c r="E5291" s="148"/>
      <c r="I5291" s="148"/>
      <c r="M5291" s="148"/>
    </row>
    <row r="5292" spans="5:13" s="147" customFormat="1" ht="15">
      <c r="E5292" s="148"/>
      <c r="I5292" s="148"/>
      <c r="M5292" s="148"/>
    </row>
    <row r="5293" spans="5:13" s="147" customFormat="1" ht="15">
      <c r="E5293" s="148"/>
      <c r="I5293" s="148"/>
      <c r="M5293" s="148"/>
    </row>
    <row r="5294" spans="5:13" s="147" customFormat="1" ht="15">
      <c r="E5294" s="148"/>
      <c r="I5294" s="148"/>
      <c r="M5294" s="148"/>
    </row>
    <row r="5295" spans="5:13" s="147" customFormat="1" ht="15">
      <c r="E5295" s="148"/>
      <c r="I5295" s="148"/>
      <c r="M5295" s="148"/>
    </row>
    <row r="5296" spans="5:13" s="147" customFormat="1" ht="15">
      <c r="E5296" s="148"/>
      <c r="I5296" s="148"/>
      <c r="M5296" s="148"/>
    </row>
    <row r="5297" spans="5:13" s="147" customFormat="1" ht="15">
      <c r="E5297" s="148"/>
      <c r="I5297" s="148"/>
      <c r="M5297" s="148"/>
    </row>
    <row r="5298" spans="5:13" s="147" customFormat="1" ht="15">
      <c r="E5298" s="148"/>
      <c r="I5298" s="148"/>
      <c r="M5298" s="148"/>
    </row>
    <row r="5299" spans="5:13" s="147" customFormat="1" ht="15">
      <c r="E5299" s="148"/>
      <c r="I5299" s="148"/>
      <c r="M5299" s="148"/>
    </row>
    <row r="5300" spans="5:13" s="147" customFormat="1" ht="15">
      <c r="E5300" s="148"/>
      <c r="I5300" s="148"/>
      <c r="M5300" s="148"/>
    </row>
    <row r="5301" spans="5:13" s="147" customFormat="1" ht="15">
      <c r="E5301" s="148"/>
      <c r="I5301" s="148"/>
      <c r="M5301" s="148"/>
    </row>
    <row r="5302" spans="5:13" s="147" customFormat="1" ht="15">
      <c r="E5302" s="148"/>
      <c r="I5302" s="148"/>
      <c r="M5302" s="148"/>
    </row>
    <row r="5303" spans="5:13" s="147" customFormat="1" ht="15">
      <c r="E5303" s="148"/>
      <c r="I5303" s="148"/>
      <c r="M5303" s="148"/>
    </row>
    <row r="5304" spans="5:13" s="147" customFormat="1" ht="15">
      <c r="E5304" s="148"/>
      <c r="I5304" s="148"/>
      <c r="M5304" s="148"/>
    </row>
    <row r="5305" spans="5:13" s="147" customFormat="1" ht="15">
      <c r="E5305" s="148"/>
      <c r="I5305" s="148"/>
      <c r="M5305" s="148"/>
    </row>
    <row r="5306" spans="5:13" s="147" customFormat="1" ht="15">
      <c r="E5306" s="148"/>
      <c r="I5306" s="148"/>
      <c r="M5306" s="148"/>
    </row>
    <row r="5307" spans="5:13" s="147" customFormat="1" ht="15">
      <c r="E5307" s="148"/>
      <c r="I5307" s="148"/>
      <c r="M5307" s="148"/>
    </row>
    <row r="5308" spans="5:13" s="147" customFormat="1" ht="15">
      <c r="E5308" s="148"/>
      <c r="I5308" s="148"/>
      <c r="M5308" s="148"/>
    </row>
    <row r="5309" spans="5:13" s="147" customFormat="1" ht="15">
      <c r="E5309" s="148"/>
      <c r="I5309" s="148"/>
      <c r="M5309" s="148"/>
    </row>
    <row r="5310" spans="5:13" s="147" customFormat="1" ht="15">
      <c r="E5310" s="148"/>
      <c r="I5310" s="148"/>
      <c r="M5310" s="148"/>
    </row>
    <row r="5311" spans="5:13" s="147" customFormat="1" ht="15">
      <c r="E5311" s="148"/>
      <c r="I5311" s="148"/>
      <c r="M5311" s="148"/>
    </row>
    <row r="5312" spans="5:13" s="147" customFormat="1" ht="15">
      <c r="E5312" s="148"/>
      <c r="I5312" s="148"/>
      <c r="M5312" s="148"/>
    </row>
    <row r="5313" spans="5:13" s="147" customFormat="1" ht="15">
      <c r="E5313" s="148"/>
      <c r="I5313" s="148"/>
      <c r="M5313" s="148"/>
    </row>
    <row r="5314" spans="5:13" s="147" customFormat="1" ht="15">
      <c r="E5314" s="148"/>
      <c r="I5314" s="148"/>
      <c r="M5314" s="148"/>
    </row>
    <row r="5315" spans="5:13" s="147" customFormat="1" ht="15">
      <c r="E5315" s="148"/>
      <c r="I5315" s="148"/>
      <c r="M5315" s="148"/>
    </row>
    <row r="5316" spans="5:13" s="147" customFormat="1" ht="15">
      <c r="E5316" s="148"/>
      <c r="I5316" s="148"/>
      <c r="M5316" s="148"/>
    </row>
    <row r="5317" spans="5:13" s="147" customFormat="1" ht="15">
      <c r="E5317" s="148"/>
      <c r="I5317" s="148"/>
      <c r="M5317" s="148"/>
    </row>
    <row r="5318" spans="5:13" s="147" customFormat="1" ht="15">
      <c r="E5318" s="148"/>
      <c r="I5318" s="148"/>
      <c r="M5318" s="148"/>
    </row>
    <row r="5319" spans="5:13" s="147" customFormat="1" ht="15">
      <c r="E5319" s="148"/>
      <c r="I5319" s="148"/>
      <c r="M5319" s="148"/>
    </row>
    <row r="5320" spans="5:13" s="147" customFormat="1" ht="15">
      <c r="E5320" s="148"/>
      <c r="I5320" s="148"/>
      <c r="M5320" s="148"/>
    </row>
    <row r="5321" spans="5:13" s="147" customFormat="1" ht="15">
      <c r="E5321" s="148"/>
      <c r="I5321" s="148"/>
      <c r="M5321" s="148"/>
    </row>
    <row r="5322" spans="5:13" s="147" customFormat="1" ht="15">
      <c r="E5322" s="148"/>
      <c r="I5322" s="148"/>
      <c r="M5322" s="148"/>
    </row>
    <row r="5323" spans="5:13" s="147" customFormat="1" ht="15">
      <c r="E5323" s="148"/>
      <c r="I5323" s="148"/>
      <c r="M5323" s="148"/>
    </row>
    <row r="5324" spans="5:13" s="147" customFormat="1" ht="15">
      <c r="E5324" s="148"/>
      <c r="I5324" s="148"/>
      <c r="M5324" s="148"/>
    </row>
    <row r="5325" spans="5:13" s="147" customFormat="1" ht="15">
      <c r="E5325" s="148"/>
      <c r="I5325" s="148"/>
      <c r="M5325" s="148"/>
    </row>
    <row r="5326" spans="5:13" s="147" customFormat="1" ht="15">
      <c r="E5326" s="148"/>
      <c r="I5326" s="148"/>
      <c r="M5326" s="148"/>
    </row>
    <row r="5327" spans="5:13" s="147" customFormat="1" ht="15">
      <c r="E5327" s="148"/>
      <c r="I5327" s="148"/>
      <c r="M5327" s="148"/>
    </row>
    <row r="5328" spans="5:13" s="147" customFormat="1" ht="15">
      <c r="E5328" s="148"/>
      <c r="I5328" s="148"/>
      <c r="M5328" s="148"/>
    </row>
    <row r="5329" spans="5:13" s="147" customFormat="1" ht="15">
      <c r="E5329" s="148"/>
      <c r="I5329" s="148"/>
      <c r="M5329" s="148"/>
    </row>
    <row r="5330" spans="5:13" s="147" customFormat="1" ht="15">
      <c r="E5330" s="148"/>
      <c r="I5330" s="148"/>
      <c r="M5330" s="148"/>
    </row>
    <row r="5331" spans="5:13" s="147" customFormat="1" ht="15">
      <c r="E5331" s="148"/>
      <c r="I5331" s="148"/>
      <c r="M5331" s="148"/>
    </row>
    <row r="5332" spans="5:13" s="147" customFormat="1" ht="15">
      <c r="E5332" s="148"/>
      <c r="I5332" s="148"/>
      <c r="M5332" s="148"/>
    </row>
    <row r="5333" spans="5:13" s="147" customFormat="1" ht="15">
      <c r="E5333" s="148"/>
      <c r="I5333" s="148"/>
      <c r="M5333" s="148"/>
    </row>
    <row r="5334" spans="5:13" s="147" customFormat="1" ht="15">
      <c r="E5334" s="148"/>
      <c r="I5334" s="148"/>
      <c r="M5334" s="148"/>
    </row>
    <row r="5335" spans="5:13" s="147" customFormat="1" ht="15">
      <c r="E5335" s="148"/>
      <c r="I5335" s="148"/>
      <c r="M5335" s="148"/>
    </row>
    <row r="5336" spans="5:13" s="147" customFormat="1" ht="15">
      <c r="E5336" s="148"/>
      <c r="I5336" s="148"/>
      <c r="M5336" s="148"/>
    </row>
    <row r="5337" spans="5:13" s="147" customFormat="1" ht="15">
      <c r="E5337" s="148"/>
      <c r="I5337" s="148"/>
      <c r="M5337" s="148"/>
    </row>
    <row r="5338" spans="5:13" s="147" customFormat="1" ht="15">
      <c r="E5338" s="148"/>
      <c r="I5338" s="148"/>
      <c r="M5338" s="148"/>
    </row>
    <row r="5339" spans="5:13" s="147" customFormat="1" ht="15">
      <c r="E5339" s="148"/>
      <c r="I5339" s="148"/>
      <c r="M5339" s="148"/>
    </row>
    <row r="5340" spans="5:13" s="147" customFormat="1" ht="15">
      <c r="E5340" s="148"/>
      <c r="I5340" s="148"/>
      <c r="M5340" s="148"/>
    </row>
    <row r="5341" spans="5:13" s="147" customFormat="1" ht="15">
      <c r="E5341" s="148"/>
      <c r="I5341" s="148"/>
      <c r="M5341" s="148"/>
    </row>
    <row r="5342" spans="5:13" s="147" customFormat="1" ht="15">
      <c r="E5342" s="148"/>
      <c r="I5342" s="148"/>
      <c r="M5342" s="148"/>
    </row>
    <row r="5343" spans="5:13" s="147" customFormat="1" ht="15">
      <c r="E5343" s="148"/>
      <c r="I5343" s="148"/>
      <c r="M5343" s="148"/>
    </row>
    <row r="5344" spans="5:13" s="147" customFormat="1" ht="15">
      <c r="E5344" s="148"/>
      <c r="I5344" s="148"/>
      <c r="M5344" s="148"/>
    </row>
    <row r="5345" spans="5:13" s="147" customFormat="1" ht="15">
      <c r="E5345" s="148"/>
      <c r="I5345" s="148"/>
      <c r="M5345" s="148"/>
    </row>
    <row r="5346" spans="5:13" s="147" customFormat="1" ht="15">
      <c r="E5346" s="148"/>
      <c r="I5346" s="148"/>
      <c r="M5346" s="148"/>
    </row>
    <row r="5347" spans="5:13" s="147" customFormat="1" ht="15">
      <c r="E5347" s="148"/>
      <c r="I5347" s="148"/>
      <c r="M5347" s="148"/>
    </row>
    <row r="5348" spans="5:13" s="147" customFormat="1" ht="15">
      <c r="E5348" s="148"/>
      <c r="I5348" s="148"/>
      <c r="M5348" s="148"/>
    </row>
    <row r="5349" spans="5:13" s="147" customFormat="1" ht="15">
      <c r="E5349" s="148"/>
      <c r="I5349" s="148"/>
      <c r="M5349" s="148"/>
    </row>
    <row r="5350" spans="5:13" s="147" customFormat="1" ht="15">
      <c r="E5350" s="148"/>
      <c r="I5350" s="148"/>
      <c r="M5350" s="148"/>
    </row>
    <row r="5351" spans="5:13" s="147" customFormat="1" ht="15">
      <c r="E5351" s="148"/>
      <c r="I5351" s="148"/>
      <c r="M5351" s="148"/>
    </row>
    <row r="5352" spans="5:13" s="147" customFormat="1" ht="15">
      <c r="E5352" s="148"/>
      <c r="I5352" s="148"/>
      <c r="M5352" s="148"/>
    </row>
    <row r="5353" spans="5:13" s="147" customFormat="1" ht="15">
      <c r="E5353" s="148"/>
      <c r="I5353" s="148"/>
      <c r="M5353" s="148"/>
    </row>
    <row r="5354" spans="5:13" s="147" customFormat="1" ht="15">
      <c r="E5354" s="148"/>
      <c r="I5354" s="148"/>
      <c r="M5354" s="148"/>
    </row>
    <row r="5355" spans="5:13" s="147" customFormat="1" ht="15">
      <c r="E5355" s="148"/>
      <c r="I5355" s="148"/>
      <c r="M5355" s="148"/>
    </row>
    <row r="5356" spans="5:13" s="147" customFormat="1" ht="15">
      <c r="E5356" s="148"/>
      <c r="I5356" s="148"/>
      <c r="M5356" s="148"/>
    </row>
    <row r="5357" spans="5:13" s="147" customFormat="1" ht="15">
      <c r="E5357" s="148"/>
      <c r="I5357" s="148"/>
      <c r="M5357" s="148"/>
    </row>
    <row r="5358" spans="5:13" s="147" customFormat="1" ht="15">
      <c r="E5358" s="148"/>
      <c r="I5358" s="148"/>
      <c r="M5358" s="148"/>
    </row>
    <row r="5359" spans="5:13" s="147" customFormat="1" ht="15">
      <c r="E5359" s="148"/>
      <c r="I5359" s="148"/>
      <c r="M5359" s="148"/>
    </row>
    <row r="5360" spans="5:13" s="147" customFormat="1" ht="15">
      <c r="E5360" s="148"/>
      <c r="I5360" s="148"/>
      <c r="M5360" s="148"/>
    </row>
    <row r="5361" spans="5:13" s="147" customFormat="1" ht="15">
      <c r="E5361" s="148"/>
      <c r="I5361" s="148"/>
      <c r="M5361" s="148"/>
    </row>
    <row r="5362" spans="5:13" s="147" customFormat="1" ht="15">
      <c r="E5362" s="148"/>
      <c r="I5362" s="148"/>
      <c r="M5362" s="148"/>
    </row>
    <row r="5363" spans="5:13" s="147" customFormat="1" ht="15">
      <c r="E5363" s="148"/>
      <c r="I5363" s="148"/>
      <c r="M5363" s="148"/>
    </row>
    <row r="5364" spans="5:13" s="147" customFormat="1" ht="15">
      <c r="E5364" s="148"/>
      <c r="I5364" s="148"/>
      <c r="M5364" s="148"/>
    </row>
    <row r="5365" spans="5:13" s="147" customFormat="1" ht="15">
      <c r="E5365" s="148"/>
      <c r="I5365" s="148"/>
      <c r="M5365" s="148"/>
    </row>
    <row r="5366" spans="5:13" s="147" customFormat="1" ht="15">
      <c r="E5366" s="148"/>
      <c r="I5366" s="148"/>
      <c r="M5366" s="148"/>
    </row>
    <row r="5367" spans="5:13" s="147" customFormat="1" ht="15">
      <c r="E5367" s="148"/>
      <c r="I5367" s="148"/>
      <c r="M5367" s="148"/>
    </row>
    <row r="5368" spans="5:13" s="147" customFormat="1" ht="15">
      <c r="E5368" s="148"/>
      <c r="I5368" s="148"/>
      <c r="M5368" s="148"/>
    </row>
    <row r="5369" spans="5:13" s="147" customFormat="1" ht="15">
      <c r="E5369" s="148"/>
      <c r="I5369" s="148"/>
      <c r="M5369" s="148"/>
    </row>
    <row r="5370" spans="5:13" s="147" customFormat="1" ht="15">
      <c r="E5370" s="148"/>
      <c r="I5370" s="148"/>
      <c r="M5370" s="148"/>
    </row>
    <row r="5371" spans="5:13" s="147" customFormat="1" ht="15">
      <c r="E5371" s="148"/>
      <c r="I5371" s="148"/>
      <c r="M5371" s="148"/>
    </row>
    <row r="5372" spans="5:13" s="147" customFormat="1" ht="15">
      <c r="E5372" s="148"/>
      <c r="I5372" s="148"/>
      <c r="M5372" s="148"/>
    </row>
    <row r="5373" spans="5:13" s="147" customFormat="1" ht="15">
      <c r="E5373" s="148"/>
      <c r="I5373" s="148"/>
      <c r="M5373" s="148"/>
    </row>
    <row r="5374" spans="5:13" s="147" customFormat="1" ht="15">
      <c r="E5374" s="148"/>
      <c r="I5374" s="148"/>
      <c r="M5374" s="148"/>
    </row>
    <row r="5375" spans="5:13" s="147" customFormat="1" ht="15">
      <c r="E5375" s="148"/>
      <c r="I5375" s="148"/>
      <c r="M5375" s="148"/>
    </row>
    <row r="5376" spans="5:13" s="147" customFormat="1" ht="15">
      <c r="E5376" s="148"/>
      <c r="I5376" s="148"/>
      <c r="M5376" s="148"/>
    </row>
    <row r="5377" spans="5:13" s="147" customFormat="1" ht="15">
      <c r="E5377" s="148"/>
      <c r="I5377" s="148"/>
      <c r="M5377" s="148"/>
    </row>
    <row r="5378" spans="5:13" s="147" customFormat="1" ht="15">
      <c r="E5378" s="148"/>
      <c r="I5378" s="148"/>
      <c r="M5378" s="148"/>
    </row>
    <row r="5379" spans="5:13" s="147" customFormat="1" ht="15">
      <c r="E5379" s="148"/>
      <c r="I5379" s="148"/>
      <c r="M5379" s="148"/>
    </row>
    <row r="5380" spans="5:13" s="147" customFormat="1" ht="15">
      <c r="E5380" s="148"/>
      <c r="I5380" s="148"/>
      <c r="M5380" s="148"/>
    </row>
    <row r="5381" spans="5:13" s="147" customFormat="1" ht="15">
      <c r="E5381" s="148"/>
      <c r="I5381" s="148"/>
      <c r="M5381" s="148"/>
    </row>
    <row r="5382" spans="5:13" s="147" customFormat="1" ht="15">
      <c r="E5382" s="148"/>
      <c r="I5382" s="148"/>
      <c r="M5382" s="148"/>
    </row>
    <row r="5383" spans="5:13" s="147" customFormat="1" ht="15">
      <c r="E5383" s="148"/>
      <c r="I5383" s="148"/>
      <c r="M5383" s="148"/>
    </row>
    <row r="5384" spans="5:13" s="147" customFormat="1" ht="15">
      <c r="E5384" s="148"/>
      <c r="I5384" s="148"/>
      <c r="M5384" s="148"/>
    </row>
    <row r="5385" spans="5:13" s="147" customFormat="1" ht="15">
      <c r="E5385" s="148"/>
      <c r="I5385" s="148"/>
      <c r="M5385" s="148"/>
    </row>
    <row r="5386" spans="5:13" s="147" customFormat="1" ht="15">
      <c r="E5386" s="148"/>
      <c r="I5386" s="148"/>
      <c r="M5386" s="148"/>
    </row>
    <row r="5387" spans="5:13" s="147" customFormat="1" ht="15">
      <c r="E5387" s="148"/>
      <c r="I5387" s="148"/>
      <c r="M5387" s="148"/>
    </row>
    <row r="5388" spans="5:13" s="147" customFormat="1" ht="15">
      <c r="E5388" s="148"/>
      <c r="I5388" s="148"/>
      <c r="M5388" s="148"/>
    </row>
    <row r="5389" spans="5:13" s="147" customFormat="1" ht="15">
      <c r="E5389" s="148"/>
      <c r="I5389" s="148"/>
      <c r="M5389" s="148"/>
    </row>
    <row r="5390" spans="5:13" s="147" customFormat="1" ht="15">
      <c r="E5390" s="148"/>
      <c r="I5390" s="148"/>
      <c r="M5390" s="148"/>
    </row>
    <row r="5391" spans="5:13" s="147" customFormat="1" ht="15">
      <c r="E5391" s="148"/>
      <c r="I5391" s="148"/>
      <c r="M5391" s="148"/>
    </row>
    <row r="5392" spans="5:13" s="147" customFormat="1" ht="15">
      <c r="E5392" s="148"/>
      <c r="I5392" s="148"/>
      <c r="M5392" s="148"/>
    </row>
    <row r="5393" spans="5:13" s="147" customFormat="1" ht="15">
      <c r="E5393" s="148"/>
      <c r="I5393" s="148"/>
      <c r="M5393" s="148"/>
    </row>
    <row r="5394" spans="5:13" s="147" customFormat="1" ht="15">
      <c r="E5394" s="148"/>
      <c r="I5394" s="148"/>
      <c r="M5394" s="148"/>
    </row>
    <row r="5395" spans="5:13" s="147" customFormat="1" ht="15">
      <c r="E5395" s="148"/>
      <c r="I5395" s="148"/>
      <c r="M5395" s="148"/>
    </row>
    <row r="5396" spans="5:13" s="147" customFormat="1" ht="15">
      <c r="E5396" s="148"/>
      <c r="I5396" s="148"/>
      <c r="M5396" s="148"/>
    </row>
    <row r="5397" spans="5:13" s="147" customFormat="1" ht="15">
      <c r="E5397" s="148"/>
      <c r="I5397" s="148"/>
      <c r="M5397" s="148"/>
    </row>
    <row r="5398" spans="5:13" s="147" customFormat="1" ht="15">
      <c r="E5398" s="148"/>
      <c r="I5398" s="148"/>
      <c r="M5398" s="148"/>
    </row>
    <row r="5399" spans="5:13" s="147" customFormat="1" ht="15">
      <c r="E5399" s="148"/>
      <c r="I5399" s="148"/>
      <c r="M5399" s="148"/>
    </row>
    <row r="5400" spans="5:13" s="147" customFormat="1" ht="15">
      <c r="E5400" s="148"/>
      <c r="I5400" s="148"/>
      <c r="M5400" s="148"/>
    </row>
    <row r="5401" spans="5:13" s="147" customFormat="1" ht="15">
      <c r="E5401" s="148"/>
      <c r="I5401" s="148"/>
      <c r="M5401" s="148"/>
    </row>
    <row r="5402" spans="5:13" s="147" customFormat="1" ht="15">
      <c r="E5402" s="148"/>
      <c r="I5402" s="148"/>
      <c r="M5402" s="148"/>
    </row>
    <row r="5403" spans="5:13" s="147" customFormat="1" ht="15">
      <c r="E5403" s="148"/>
      <c r="I5403" s="148"/>
      <c r="M5403" s="148"/>
    </row>
    <row r="5404" spans="5:13" s="147" customFormat="1" ht="15">
      <c r="E5404" s="148"/>
      <c r="I5404" s="148"/>
      <c r="M5404" s="148"/>
    </row>
    <row r="5405" spans="5:13" s="147" customFormat="1" ht="15">
      <c r="E5405" s="148"/>
      <c r="I5405" s="148"/>
      <c r="M5405" s="148"/>
    </row>
    <row r="5406" spans="5:13" s="147" customFormat="1" ht="15">
      <c r="E5406" s="148"/>
      <c r="I5406" s="148"/>
      <c r="M5406" s="148"/>
    </row>
    <row r="5407" spans="5:13" s="147" customFormat="1" ht="15">
      <c r="E5407" s="148"/>
      <c r="I5407" s="148"/>
      <c r="M5407" s="148"/>
    </row>
    <row r="5408" spans="5:13" s="147" customFormat="1" ht="15">
      <c r="E5408" s="148"/>
      <c r="I5408" s="148"/>
      <c r="M5408" s="148"/>
    </row>
    <row r="5409" spans="5:13" s="147" customFormat="1" ht="15">
      <c r="E5409" s="148"/>
      <c r="I5409" s="148"/>
      <c r="M5409" s="148"/>
    </row>
    <row r="5410" spans="5:13" s="147" customFormat="1" ht="15">
      <c r="E5410" s="148"/>
      <c r="I5410" s="148"/>
      <c r="M5410" s="148"/>
    </row>
    <row r="5411" spans="5:13" s="147" customFormat="1" ht="15">
      <c r="E5411" s="148"/>
      <c r="I5411" s="148"/>
      <c r="M5411" s="148"/>
    </row>
    <row r="5412" spans="5:13" s="147" customFormat="1" ht="15">
      <c r="E5412" s="148"/>
      <c r="I5412" s="148"/>
      <c r="M5412" s="148"/>
    </row>
    <row r="5413" spans="5:13" s="147" customFormat="1" ht="15">
      <c r="E5413" s="148"/>
      <c r="I5413" s="148"/>
      <c r="M5413" s="148"/>
    </row>
    <row r="5414" spans="5:13" s="147" customFormat="1" ht="15">
      <c r="E5414" s="148"/>
      <c r="I5414" s="148"/>
      <c r="M5414" s="148"/>
    </row>
    <row r="5415" spans="5:13" s="147" customFormat="1" ht="15">
      <c r="E5415" s="148"/>
      <c r="I5415" s="148"/>
      <c r="M5415" s="148"/>
    </row>
    <row r="5416" spans="5:13" s="147" customFormat="1" ht="15">
      <c r="E5416" s="148"/>
      <c r="I5416" s="148"/>
      <c r="M5416" s="148"/>
    </row>
    <row r="5417" spans="5:13" s="147" customFormat="1" ht="15">
      <c r="E5417" s="148"/>
      <c r="I5417" s="148"/>
      <c r="M5417" s="148"/>
    </row>
    <row r="5418" spans="5:13" s="147" customFormat="1" ht="15">
      <c r="E5418" s="148"/>
      <c r="I5418" s="148"/>
      <c r="M5418" s="148"/>
    </row>
    <row r="5419" spans="5:13" s="147" customFormat="1" ht="15">
      <c r="E5419" s="148"/>
      <c r="I5419" s="148"/>
      <c r="M5419" s="148"/>
    </row>
    <row r="5420" spans="5:13" s="147" customFormat="1" ht="15">
      <c r="E5420" s="148"/>
      <c r="I5420" s="148"/>
      <c r="M5420" s="148"/>
    </row>
    <row r="5421" spans="5:13" s="147" customFormat="1" ht="15">
      <c r="E5421" s="148"/>
      <c r="I5421" s="148"/>
      <c r="M5421" s="148"/>
    </row>
    <row r="5422" spans="5:13" s="147" customFormat="1" ht="15">
      <c r="E5422" s="148"/>
      <c r="I5422" s="148"/>
      <c r="M5422" s="148"/>
    </row>
    <row r="5423" spans="5:13" s="147" customFormat="1" ht="15">
      <c r="E5423" s="148"/>
      <c r="I5423" s="148"/>
      <c r="M5423" s="148"/>
    </row>
    <row r="5424" spans="5:13" s="147" customFormat="1" ht="15">
      <c r="E5424" s="148"/>
      <c r="I5424" s="148"/>
      <c r="M5424" s="148"/>
    </row>
    <row r="5425" spans="5:13" s="147" customFormat="1" ht="15">
      <c r="E5425" s="148"/>
      <c r="I5425" s="148"/>
      <c r="M5425" s="148"/>
    </row>
    <row r="5426" spans="5:13" s="147" customFormat="1" ht="15">
      <c r="E5426" s="148"/>
      <c r="I5426" s="148"/>
      <c r="M5426" s="148"/>
    </row>
    <row r="5427" spans="5:13" s="147" customFormat="1" ht="15">
      <c r="E5427" s="148"/>
      <c r="I5427" s="148"/>
      <c r="M5427" s="148"/>
    </row>
    <row r="5428" spans="5:13" s="147" customFormat="1" ht="15">
      <c r="E5428" s="148"/>
      <c r="I5428" s="148"/>
      <c r="M5428" s="148"/>
    </row>
    <row r="5429" spans="5:13" s="147" customFormat="1" ht="15">
      <c r="E5429" s="148"/>
      <c r="I5429" s="148"/>
      <c r="M5429" s="148"/>
    </row>
    <row r="5430" spans="5:13" s="147" customFormat="1" ht="15">
      <c r="E5430" s="148"/>
      <c r="I5430" s="148"/>
      <c r="M5430" s="148"/>
    </row>
    <row r="5431" spans="5:13" s="147" customFormat="1" ht="15">
      <c r="E5431" s="148"/>
      <c r="I5431" s="148"/>
      <c r="M5431" s="148"/>
    </row>
    <row r="5432" spans="5:13" s="147" customFormat="1" ht="15">
      <c r="E5432" s="148"/>
      <c r="I5432" s="148"/>
      <c r="M5432" s="148"/>
    </row>
    <row r="5433" spans="5:13" s="147" customFormat="1" ht="15">
      <c r="E5433" s="148"/>
      <c r="I5433" s="148"/>
      <c r="M5433" s="148"/>
    </row>
    <row r="5434" spans="5:13" s="147" customFormat="1" ht="15">
      <c r="E5434" s="148"/>
      <c r="I5434" s="148"/>
      <c r="M5434" s="148"/>
    </row>
    <row r="5435" spans="5:13" s="147" customFormat="1" ht="15">
      <c r="E5435" s="148"/>
      <c r="I5435" s="148"/>
      <c r="M5435" s="148"/>
    </row>
    <row r="5436" spans="5:13" s="147" customFormat="1" ht="15">
      <c r="E5436" s="148"/>
      <c r="I5436" s="148"/>
      <c r="M5436" s="148"/>
    </row>
    <row r="5437" spans="5:13" s="147" customFormat="1" ht="15">
      <c r="E5437" s="148"/>
      <c r="I5437" s="148"/>
      <c r="M5437" s="148"/>
    </row>
    <row r="5438" spans="5:13" s="147" customFormat="1" ht="15">
      <c r="E5438" s="148"/>
      <c r="I5438" s="148"/>
      <c r="M5438" s="148"/>
    </row>
    <row r="5439" spans="5:13" s="147" customFormat="1" ht="15">
      <c r="E5439" s="148"/>
      <c r="I5439" s="148"/>
      <c r="M5439" s="148"/>
    </row>
    <row r="5440" spans="5:13" s="147" customFormat="1" ht="15">
      <c r="E5440" s="148"/>
      <c r="I5440" s="148"/>
      <c r="M5440" s="148"/>
    </row>
    <row r="5441" spans="5:13" s="147" customFormat="1" ht="15">
      <c r="E5441" s="148"/>
      <c r="I5441" s="148"/>
      <c r="M5441" s="148"/>
    </row>
    <row r="5442" spans="5:13" s="147" customFormat="1" ht="15">
      <c r="E5442" s="148"/>
      <c r="I5442" s="148"/>
      <c r="M5442" s="148"/>
    </row>
    <row r="5443" spans="5:13" s="147" customFormat="1" ht="15">
      <c r="E5443" s="148"/>
      <c r="I5443" s="148"/>
      <c r="M5443" s="148"/>
    </row>
    <row r="5444" spans="5:13" s="147" customFormat="1" ht="15">
      <c r="E5444" s="148"/>
      <c r="I5444" s="148"/>
      <c r="M5444" s="148"/>
    </row>
    <row r="5445" spans="5:13" s="147" customFormat="1" ht="15">
      <c r="E5445" s="148"/>
      <c r="I5445" s="148"/>
      <c r="M5445" s="148"/>
    </row>
    <row r="5446" spans="5:13" s="147" customFormat="1" ht="15">
      <c r="E5446" s="148"/>
      <c r="I5446" s="148"/>
      <c r="M5446" s="148"/>
    </row>
    <row r="5447" spans="5:13" s="147" customFormat="1" ht="15">
      <c r="E5447" s="148"/>
      <c r="I5447" s="148"/>
      <c r="M5447" s="148"/>
    </row>
    <row r="5448" spans="5:13" s="147" customFormat="1" ht="15">
      <c r="E5448" s="148"/>
      <c r="I5448" s="148"/>
      <c r="M5448" s="148"/>
    </row>
    <row r="5449" spans="5:13" s="147" customFormat="1" ht="15">
      <c r="E5449" s="148"/>
      <c r="I5449" s="148"/>
      <c r="M5449" s="148"/>
    </row>
    <row r="5450" spans="5:13" s="147" customFormat="1" ht="15">
      <c r="E5450" s="148"/>
      <c r="I5450" s="148"/>
      <c r="M5450" s="148"/>
    </row>
    <row r="5451" spans="5:13" s="147" customFormat="1" ht="15">
      <c r="E5451" s="148"/>
      <c r="I5451" s="148"/>
      <c r="M5451" s="148"/>
    </row>
    <row r="5452" spans="5:13" s="147" customFormat="1" ht="15">
      <c r="E5452" s="148"/>
      <c r="I5452" s="148"/>
      <c r="M5452" s="148"/>
    </row>
    <row r="5453" spans="5:13" s="147" customFormat="1" ht="15">
      <c r="E5453" s="148"/>
      <c r="I5453" s="148"/>
      <c r="M5453" s="148"/>
    </row>
    <row r="5454" spans="5:13" s="147" customFormat="1" ht="15">
      <c r="E5454" s="148"/>
      <c r="I5454" s="148"/>
      <c r="M5454" s="148"/>
    </row>
    <row r="5455" spans="5:13" s="147" customFormat="1" ht="15">
      <c r="E5455" s="148"/>
      <c r="I5455" s="148"/>
      <c r="M5455" s="148"/>
    </row>
    <row r="5456" spans="5:13" s="147" customFormat="1" ht="15">
      <c r="E5456" s="148"/>
      <c r="I5456" s="148"/>
      <c r="M5456" s="148"/>
    </row>
    <row r="5457" spans="5:13" s="147" customFormat="1" ht="15">
      <c r="E5457" s="148"/>
      <c r="I5457" s="148"/>
      <c r="M5457" s="148"/>
    </row>
    <row r="5458" spans="5:13" s="147" customFormat="1" ht="15">
      <c r="E5458" s="148"/>
      <c r="I5458" s="148"/>
      <c r="M5458" s="148"/>
    </row>
    <row r="5459" spans="5:13" s="147" customFormat="1" ht="15">
      <c r="E5459" s="148"/>
      <c r="I5459" s="148"/>
      <c r="M5459" s="148"/>
    </row>
    <row r="5460" spans="5:13" s="147" customFormat="1" ht="15">
      <c r="E5460" s="148"/>
      <c r="I5460" s="148"/>
      <c r="M5460" s="148"/>
    </row>
    <row r="5461" spans="5:13" s="147" customFormat="1" ht="15">
      <c r="E5461" s="148"/>
      <c r="I5461" s="148"/>
      <c r="M5461" s="148"/>
    </row>
    <row r="5462" spans="5:13" s="147" customFormat="1" ht="15">
      <c r="E5462" s="148"/>
      <c r="I5462" s="148"/>
      <c r="M5462" s="148"/>
    </row>
    <row r="5463" spans="5:13" s="147" customFormat="1" ht="15">
      <c r="E5463" s="148"/>
      <c r="I5463" s="148"/>
      <c r="M5463" s="148"/>
    </row>
    <row r="5464" spans="5:13" s="147" customFormat="1" ht="15">
      <c r="E5464" s="148"/>
      <c r="I5464" s="148"/>
      <c r="M5464" s="148"/>
    </row>
    <row r="5465" spans="5:13" s="147" customFormat="1" ht="15">
      <c r="E5465" s="148"/>
      <c r="I5465" s="148"/>
      <c r="M5465" s="148"/>
    </row>
    <row r="5466" spans="5:13" s="147" customFormat="1" ht="15">
      <c r="E5466" s="148"/>
      <c r="I5466" s="148"/>
      <c r="M5466" s="148"/>
    </row>
    <row r="5467" spans="5:13" s="147" customFormat="1" ht="15">
      <c r="E5467" s="148"/>
      <c r="I5467" s="148"/>
      <c r="M5467" s="148"/>
    </row>
    <row r="5468" spans="5:13" s="147" customFormat="1" ht="15">
      <c r="E5468" s="148"/>
      <c r="I5468" s="148"/>
      <c r="M5468" s="148"/>
    </row>
    <row r="5469" spans="5:13" s="147" customFormat="1" ht="15">
      <c r="E5469" s="148"/>
      <c r="I5469" s="148"/>
      <c r="M5469" s="148"/>
    </row>
    <row r="5470" spans="5:13" s="147" customFormat="1" ht="15">
      <c r="E5470" s="148"/>
      <c r="I5470" s="148"/>
      <c r="M5470" s="148"/>
    </row>
    <row r="5471" spans="5:13" s="147" customFormat="1" ht="15">
      <c r="E5471" s="148"/>
      <c r="I5471" s="148"/>
      <c r="M5471" s="148"/>
    </row>
    <row r="5472" spans="5:13" s="147" customFormat="1" ht="15">
      <c r="E5472" s="148"/>
      <c r="I5472" s="148"/>
      <c r="M5472" s="148"/>
    </row>
    <row r="5473" spans="5:13" s="147" customFormat="1" ht="15">
      <c r="E5473" s="148"/>
      <c r="I5473" s="148"/>
      <c r="M5473" s="148"/>
    </row>
    <row r="5474" spans="5:13" s="147" customFormat="1" ht="15">
      <c r="E5474" s="148"/>
      <c r="I5474" s="148"/>
      <c r="M5474" s="148"/>
    </row>
    <row r="5475" spans="5:13" s="147" customFormat="1" ht="15">
      <c r="E5475" s="148"/>
      <c r="I5475" s="148"/>
      <c r="M5475" s="148"/>
    </row>
    <row r="5476" spans="5:13" s="147" customFormat="1" ht="15">
      <c r="E5476" s="148"/>
      <c r="I5476" s="148"/>
      <c r="M5476" s="148"/>
    </row>
    <row r="5477" spans="5:13" s="147" customFormat="1" ht="15">
      <c r="E5477" s="148"/>
      <c r="I5477" s="148"/>
      <c r="M5477" s="148"/>
    </row>
    <row r="5478" spans="5:13" s="147" customFormat="1" ht="15">
      <c r="E5478" s="148"/>
      <c r="I5478" s="148"/>
      <c r="M5478" s="148"/>
    </row>
    <row r="5479" spans="5:13" s="147" customFormat="1" ht="15">
      <c r="E5479" s="148"/>
      <c r="I5479" s="148"/>
      <c r="M5479" s="148"/>
    </row>
    <row r="5480" spans="5:13" s="147" customFormat="1" ht="15">
      <c r="E5480" s="148"/>
      <c r="I5480" s="148"/>
      <c r="M5480" s="148"/>
    </row>
    <row r="5481" spans="5:13" s="147" customFormat="1" ht="15">
      <c r="E5481" s="148"/>
      <c r="I5481" s="148"/>
      <c r="M5481" s="148"/>
    </row>
    <row r="5482" spans="5:13" s="147" customFormat="1" ht="15">
      <c r="E5482" s="148"/>
      <c r="I5482" s="148"/>
      <c r="M5482" s="148"/>
    </row>
    <row r="5483" spans="5:13" s="147" customFormat="1" ht="15">
      <c r="E5483" s="148"/>
      <c r="I5483" s="148"/>
      <c r="M5483" s="148"/>
    </row>
    <row r="5484" spans="5:13" s="147" customFormat="1" ht="15">
      <c r="E5484" s="148"/>
      <c r="I5484" s="148"/>
      <c r="M5484" s="148"/>
    </row>
    <row r="5485" spans="5:13" s="147" customFormat="1" ht="15">
      <c r="E5485" s="148"/>
      <c r="I5485" s="148"/>
      <c r="M5485" s="148"/>
    </row>
    <row r="5486" spans="5:13" s="147" customFormat="1" ht="15">
      <c r="E5486" s="148"/>
      <c r="I5486" s="148"/>
      <c r="M5486" s="148"/>
    </row>
    <row r="5487" spans="5:13" s="147" customFormat="1" ht="15">
      <c r="E5487" s="148"/>
      <c r="I5487" s="148"/>
      <c r="M5487" s="148"/>
    </row>
    <row r="5488" spans="5:13" s="147" customFormat="1" ht="15">
      <c r="E5488" s="148"/>
      <c r="I5488" s="148"/>
      <c r="M5488" s="148"/>
    </row>
    <row r="5489" spans="5:13" s="147" customFormat="1" ht="15">
      <c r="E5489" s="148"/>
      <c r="I5489" s="148"/>
      <c r="M5489" s="148"/>
    </row>
    <row r="5490" spans="5:13" s="147" customFormat="1" ht="15">
      <c r="E5490" s="148"/>
      <c r="I5490" s="148"/>
      <c r="M5490" s="148"/>
    </row>
    <row r="5491" spans="5:13" s="147" customFormat="1" ht="15">
      <c r="E5491" s="148"/>
      <c r="I5491" s="148"/>
      <c r="M5491" s="148"/>
    </row>
    <row r="5492" spans="5:13" s="147" customFormat="1" ht="15">
      <c r="E5492" s="148"/>
      <c r="I5492" s="148"/>
      <c r="M5492" s="148"/>
    </row>
    <row r="5493" spans="5:13" s="147" customFormat="1" ht="15">
      <c r="E5493" s="148"/>
      <c r="I5493" s="148"/>
      <c r="M5493" s="148"/>
    </row>
    <row r="5494" spans="5:13" s="147" customFormat="1" ht="15">
      <c r="E5494" s="148"/>
      <c r="I5494" s="148"/>
      <c r="M5494" s="148"/>
    </row>
    <row r="5495" spans="5:13" s="147" customFormat="1" ht="15">
      <c r="E5495" s="148"/>
      <c r="I5495" s="148"/>
      <c r="M5495" s="148"/>
    </row>
    <row r="5496" spans="5:13" s="147" customFormat="1" ht="15">
      <c r="E5496" s="148"/>
      <c r="I5496" s="148"/>
      <c r="M5496" s="148"/>
    </row>
    <row r="5497" spans="5:13" s="147" customFormat="1" ht="15">
      <c r="E5497" s="148"/>
      <c r="I5497" s="148"/>
      <c r="M5497" s="148"/>
    </row>
    <row r="5498" spans="5:13" s="147" customFormat="1" ht="15">
      <c r="E5498" s="148"/>
      <c r="I5498" s="148"/>
      <c r="M5498" s="148"/>
    </row>
    <row r="5499" spans="5:13" s="147" customFormat="1" ht="15">
      <c r="E5499" s="148"/>
      <c r="I5499" s="148"/>
      <c r="M5499" s="148"/>
    </row>
    <row r="5500" spans="5:13" s="147" customFormat="1" ht="15">
      <c r="E5500" s="148"/>
      <c r="I5500" s="148"/>
      <c r="M5500" s="148"/>
    </row>
    <row r="5501" spans="5:13" s="147" customFormat="1" ht="15">
      <c r="E5501" s="148"/>
      <c r="I5501" s="148"/>
      <c r="M5501" s="148"/>
    </row>
    <row r="5502" spans="5:13" s="147" customFormat="1" ht="15">
      <c r="E5502" s="148"/>
      <c r="I5502" s="148"/>
      <c r="M5502" s="148"/>
    </row>
    <row r="5503" spans="5:13" s="147" customFormat="1" ht="15">
      <c r="E5503" s="148"/>
      <c r="I5503" s="148"/>
      <c r="M5503" s="148"/>
    </row>
    <row r="5504" spans="5:13" s="147" customFormat="1" ht="15">
      <c r="E5504" s="148"/>
      <c r="I5504" s="148"/>
      <c r="M5504" s="148"/>
    </row>
    <row r="5505" spans="5:13" s="147" customFormat="1" ht="15">
      <c r="E5505" s="148"/>
      <c r="I5505" s="148"/>
      <c r="M5505" s="148"/>
    </row>
    <row r="5506" spans="5:13" s="147" customFormat="1" ht="15">
      <c r="E5506" s="148"/>
      <c r="I5506" s="148"/>
      <c r="M5506" s="148"/>
    </row>
    <row r="5507" spans="5:13" s="147" customFormat="1" ht="15">
      <c r="E5507" s="148"/>
      <c r="I5507" s="148"/>
      <c r="M5507" s="148"/>
    </row>
    <row r="5508" spans="5:13" s="147" customFormat="1" ht="15">
      <c r="E5508" s="148"/>
      <c r="I5508" s="148"/>
      <c r="M5508" s="148"/>
    </row>
    <row r="5509" spans="5:13" s="147" customFormat="1" ht="15">
      <c r="E5509" s="148"/>
      <c r="I5509" s="148"/>
      <c r="M5509" s="148"/>
    </row>
    <row r="5510" spans="5:13" s="147" customFormat="1" ht="15">
      <c r="E5510" s="148"/>
      <c r="I5510" s="148"/>
      <c r="M5510" s="148"/>
    </row>
    <row r="5511" spans="5:13" s="147" customFormat="1" ht="15">
      <c r="E5511" s="148"/>
      <c r="I5511" s="148"/>
      <c r="M5511" s="148"/>
    </row>
    <row r="5512" spans="5:13" s="147" customFormat="1" ht="15">
      <c r="E5512" s="148"/>
      <c r="I5512" s="148"/>
      <c r="M5512" s="148"/>
    </row>
    <row r="5513" spans="5:13" s="147" customFormat="1" ht="15">
      <c r="E5513" s="148"/>
      <c r="I5513" s="148"/>
      <c r="M5513" s="148"/>
    </row>
    <row r="5514" spans="5:13" s="147" customFormat="1" ht="15">
      <c r="E5514" s="148"/>
      <c r="I5514" s="148"/>
      <c r="M5514" s="148"/>
    </row>
    <row r="5515" spans="5:13" s="147" customFormat="1" ht="15">
      <c r="E5515" s="148"/>
      <c r="I5515" s="148"/>
      <c r="M5515" s="148"/>
    </row>
    <row r="5516" spans="5:13" s="147" customFormat="1" ht="15">
      <c r="E5516" s="148"/>
      <c r="I5516" s="148"/>
      <c r="M5516" s="148"/>
    </row>
    <row r="5517" spans="5:13" s="147" customFormat="1" ht="15">
      <c r="E5517" s="148"/>
      <c r="I5517" s="148"/>
      <c r="M5517" s="148"/>
    </row>
    <row r="5518" spans="5:13" s="147" customFormat="1" ht="15">
      <c r="E5518" s="148"/>
      <c r="I5518" s="148"/>
      <c r="M5518" s="148"/>
    </row>
    <row r="5519" spans="5:13" s="147" customFormat="1" ht="15">
      <c r="E5519" s="148"/>
      <c r="I5519" s="148"/>
      <c r="M5519" s="148"/>
    </row>
    <row r="5520" spans="5:13" s="147" customFormat="1" ht="15">
      <c r="E5520" s="148"/>
      <c r="I5520" s="148"/>
      <c r="M5520" s="148"/>
    </row>
    <row r="5521" spans="5:13" s="147" customFormat="1" ht="15">
      <c r="E5521" s="148"/>
      <c r="I5521" s="148"/>
      <c r="M5521" s="148"/>
    </row>
    <row r="5522" spans="5:13" s="147" customFormat="1" ht="15">
      <c r="E5522" s="148"/>
      <c r="I5522" s="148"/>
      <c r="M5522" s="148"/>
    </row>
    <row r="5523" spans="5:13" s="147" customFormat="1" ht="15">
      <c r="E5523" s="148"/>
      <c r="I5523" s="148"/>
      <c r="M5523" s="148"/>
    </row>
    <row r="5524" spans="5:13" s="147" customFormat="1" ht="15">
      <c r="E5524" s="148"/>
      <c r="I5524" s="148"/>
      <c r="M5524" s="148"/>
    </row>
    <row r="5525" spans="5:13" s="147" customFormat="1" ht="15">
      <c r="E5525" s="148"/>
      <c r="I5525" s="148"/>
      <c r="M5525" s="148"/>
    </row>
    <row r="5526" spans="5:13" s="147" customFormat="1" ht="15">
      <c r="E5526" s="148"/>
      <c r="I5526" s="148"/>
      <c r="M5526" s="148"/>
    </row>
    <row r="5527" spans="5:13" s="147" customFormat="1" ht="15">
      <c r="E5527" s="148"/>
      <c r="I5527" s="148"/>
      <c r="M5527" s="148"/>
    </row>
    <row r="5528" spans="5:13" s="147" customFormat="1" ht="15">
      <c r="E5528" s="148"/>
      <c r="I5528" s="148"/>
      <c r="M5528" s="148"/>
    </row>
    <row r="5529" spans="5:13" s="147" customFormat="1" ht="15">
      <c r="E5529" s="148"/>
      <c r="I5529" s="148"/>
      <c r="M5529" s="148"/>
    </row>
    <row r="5530" spans="5:13" s="147" customFormat="1" ht="15">
      <c r="E5530" s="148"/>
      <c r="I5530" s="148"/>
      <c r="M5530" s="148"/>
    </row>
    <row r="5531" spans="5:13" s="147" customFormat="1" ht="15">
      <c r="E5531" s="148"/>
      <c r="I5531" s="148"/>
      <c r="M5531" s="148"/>
    </row>
    <row r="5532" spans="5:13" s="147" customFormat="1" ht="15">
      <c r="E5532" s="148"/>
      <c r="I5532" s="148"/>
      <c r="M5532" s="148"/>
    </row>
    <row r="5533" spans="5:13" s="147" customFormat="1" ht="15">
      <c r="E5533" s="148"/>
      <c r="I5533" s="148"/>
      <c r="M5533" s="148"/>
    </row>
    <row r="5534" spans="5:13" s="147" customFormat="1" ht="15">
      <c r="E5534" s="148"/>
      <c r="I5534" s="148"/>
      <c r="M5534" s="148"/>
    </row>
    <row r="5535" spans="5:13" s="147" customFormat="1" ht="15">
      <c r="E5535" s="148"/>
      <c r="I5535" s="148"/>
      <c r="M5535" s="148"/>
    </row>
    <row r="5536" spans="5:13" s="147" customFormat="1" ht="15">
      <c r="E5536" s="148"/>
      <c r="I5536" s="148"/>
      <c r="M5536" s="148"/>
    </row>
    <row r="5537" spans="5:13" s="147" customFormat="1" ht="15">
      <c r="E5537" s="148"/>
      <c r="I5537" s="148"/>
      <c r="M5537" s="148"/>
    </row>
    <row r="5538" spans="5:13" s="147" customFormat="1" ht="15">
      <c r="E5538" s="148"/>
      <c r="I5538" s="148"/>
      <c r="M5538" s="148"/>
    </row>
    <row r="5539" spans="5:13" s="147" customFormat="1" ht="15">
      <c r="E5539" s="148"/>
      <c r="I5539" s="148"/>
      <c r="M5539" s="148"/>
    </row>
    <row r="5540" spans="5:13" s="147" customFormat="1" ht="15">
      <c r="E5540" s="148"/>
      <c r="I5540" s="148"/>
      <c r="M5540" s="148"/>
    </row>
    <row r="5541" spans="5:13" s="147" customFormat="1" ht="15">
      <c r="E5541" s="148"/>
      <c r="I5541" s="148"/>
      <c r="M5541" s="148"/>
    </row>
    <row r="5542" spans="5:13" s="147" customFormat="1" ht="15">
      <c r="E5542" s="148"/>
      <c r="I5542" s="148"/>
      <c r="M5542" s="148"/>
    </row>
    <row r="5543" spans="5:13" s="147" customFormat="1" ht="15">
      <c r="E5543" s="148"/>
      <c r="I5543" s="148"/>
      <c r="M5543" s="148"/>
    </row>
    <row r="5544" spans="5:13" s="147" customFormat="1" ht="15">
      <c r="E5544" s="148"/>
      <c r="I5544" s="148"/>
      <c r="M5544" s="148"/>
    </row>
    <row r="5545" spans="5:13" s="147" customFormat="1" ht="15">
      <c r="E5545" s="148"/>
      <c r="I5545" s="148"/>
      <c r="M5545" s="148"/>
    </row>
    <row r="5546" spans="5:13" s="147" customFormat="1" ht="15">
      <c r="E5546" s="148"/>
      <c r="I5546" s="148"/>
      <c r="M5546" s="148"/>
    </row>
    <row r="5547" spans="5:13" s="147" customFormat="1" ht="15">
      <c r="E5547" s="148"/>
      <c r="I5547" s="148"/>
      <c r="M5547" s="148"/>
    </row>
    <row r="5548" spans="5:13" s="147" customFormat="1" ht="15">
      <c r="E5548" s="148"/>
      <c r="I5548" s="148"/>
      <c r="M5548" s="148"/>
    </row>
    <row r="5549" spans="5:13" s="147" customFormat="1" ht="15">
      <c r="E5549" s="148"/>
      <c r="I5549" s="148"/>
      <c r="M5549" s="148"/>
    </row>
    <row r="5550" spans="5:13" s="147" customFormat="1" ht="15">
      <c r="E5550" s="148"/>
      <c r="I5550" s="148"/>
      <c r="M5550" s="148"/>
    </row>
    <row r="5551" spans="5:13" s="147" customFormat="1" ht="15">
      <c r="E5551" s="148"/>
      <c r="I5551" s="148"/>
      <c r="M5551" s="148"/>
    </row>
    <row r="5552" spans="5:13" s="147" customFormat="1" ht="15">
      <c r="E5552" s="148"/>
      <c r="I5552" s="148"/>
      <c r="M5552" s="148"/>
    </row>
    <row r="5553" spans="5:13" s="147" customFormat="1" ht="15">
      <c r="E5553" s="148"/>
      <c r="I5553" s="148"/>
      <c r="M5553" s="148"/>
    </row>
    <row r="5554" spans="5:13" s="147" customFormat="1" ht="15">
      <c r="E5554" s="148"/>
      <c r="I5554" s="148"/>
      <c r="M5554" s="148"/>
    </row>
    <row r="5555" spans="5:13" s="147" customFormat="1" ht="15">
      <c r="E5555" s="148"/>
      <c r="I5555" s="148"/>
      <c r="M5555" s="148"/>
    </row>
    <row r="5556" spans="5:13" s="147" customFormat="1" ht="15">
      <c r="E5556" s="148"/>
      <c r="I5556" s="148"/>
      <c r="M5556" s="148"/>
    </row>
    <row r="5557" spans="5:13" s="147" customFormat="1" ht="15">
      <c r="E5557" s="148"/>
      <c r="I5557" s="148"/>
      <c r="M5557" s="148"/>
    </row>
    <row r="5558" spans="5:13" s="147" customFormat="1" ht="15">
      <c r="E5558" s="148"/>
      <c r="I5558" s="148"/>
      <c r="M5558" s="148"/>
    </row>
    <row r="5559" spans="5:13" s="147" customFormat="1" ht="15">
      <c r="E5559" s="148"/>
      <c r="I5559" s="148"/>
      <c r="M5559" s="148"/>
    </row>
    <row r="5560" spans="5:13" s="147" customFormat="1" ht="15">
      <c r="E5560" s="148"/>
      <c r="I5560" s="148"/>
      <c r="M5560" s="148"/>
    </row>
    <row r="5561" spans="5:13" s="147" customFormat="1" ht="15">
      <c r="E5561" s="148"/>
      <c r="I5561" s="148"/>
      <c r="M5561" s="148"/>
    </row>
    <row r="5562" spans="5:13" s="147" customFormat="1" ht="15">
      <c r="E5562" s="148"/>
      <c r="I5562" s="148"/>
      <c r="M5562" s="148"/>
    </row>
    <row r="5563" spans="5:13" s="147" customFormat="1" ht="15">
      <c r="E5563" s="148"/>
      <c r="I5563" s="148"/>
      <c r="M5563" s="148"/>
    </row>
    <row r="5564" spans="5:13" s="147" customFormat="1" ht="15">
      <c r="E5564" s="148"/>
      <c r="I5564" s="148"/>
      <c r="M5564" s="148"/>
    </row>
    <row r="5565" spans="5:13" s="147" customFormat="1" ht="15">
      <c r="E5565" s="148"/>
      <c r="I5565" s="148"/>
      <c r="M5565" s="148"/>
    </row>
    <row r="5566" spans="5:13" s="147" customFormat="1" ht="15">
      <c r="E5566" s="148"/>
      <c r="I5566" s="148"/>
      <c r="M5566" s="148"/>
    </row>
    <row r="5567" spans="5:13" s="147" customFormat="1" ht="15">
      <c r="E5567" s="148"/>
      <c r="I5567" s="148"/>
      <c r="M5567" s="148"/>
    </row>
    <row r="5568" spans="5:13" s="147" customFormat="1" ht="15">
      <c r="E5568" s="148"/>
      <c r="I5568" s="148"/>
      <c r="M5568" s="148"/>
    </row>
    <row r="5569" spans="5:13" s="147" customFormat="1" ht="15">
      <c r="E5569" s="148"/>
      <c r="I5569" s="148"/>
      <c r="M5569" s="148"/>
    </row>
    <row r="5570" spans="5:13" s="147" customFormat="1" ht="15">
      <c r="E5570" s="148"/>
      <c r="I5570" s="148"/>
      <c r="M5570" s="148"/>
    </row>
    <row r="5571" spans="5:13" s="147" customFormat="1" ht="15">
      <c r="E5571" s="148"/>
      <c r="I5571" s="148"/>
      <c r="M5571" s="148"/>
    </row>
    <row r="5572" spans="5:13" s="147" customFormat="1" ht="15">
      <c r="E5572" s="148"/>
      <c r="I5572" s="148"/>
      <c r="M5572" s="148"/>
    </row>
    <row r="5573" spans="5:13" s="147" customFormat="1" ht="15">
      <c r="E5573" s="148"/>
      <c r="I5573" s="148"/>
      <c r="M5573" s="148"/>
    </row>
    <row r="5574" spans="5:13" s="147" customFormat="1" ht="15">
      <c r="E5574" s="148"/>
      <c r="I5574" s="148"/>
      <c r="M5574" s="148"/>
    </row>
    <row r="5575" spans="5:13" s="147" customFormat="1" ht="15">
      <c r="E5575" s="148"/>
      <c r="I5575" s="148"/>
      <c r="M5575" s="148"/>
    </row>
    <row r="5576" spans="5:13" s="147" customFormat="1" ht="15">
      <c r="E5576" s="148"/>
      <c r="I5576" s="148"/>
      <c r="M5576" s="148"/>
    </row>
    <row r="5577" spans="5:13" s="147" customFormat="1" ht="15">
      <c r="E5577" s="148"/>
      <c r="I5577" s="148"/>
      <c r="M5577" s="148"/>
    </row>
    <row r="5578" spans="5:13" s="147" customFormat="1" ht="15">
      <c r="E5578" s="148"/>
      <c r="I5578" s="148"/>
      <c r="M5578" s="148"/>
    </row>
    <row r="5579" spans="5:13" s="147" customFormat="1" ht="15">
      <c r="E5579" s="148"/>
      <c r="I5579" s="148"/>
      <c r="M5579" s="148"/>
    </row>
    <row r="5580" spans="5:13" s="147" customFormat="1" ht="15">
      <c r="E5580" s="148"/>
      <c r="I5580" s="148"/>
      <c r="M5580" s="148"/>
    </row>
    <row r="5581" spans="5:13" s="147" customFormat="1" ht="15">
      <c r="E5581" s="148"/>
      <c r="I5581" s="148"/>
      <c r="M5581" s="148"/>
    </row>
    <row r="5582" spans="5:13" s="147" customFormat="1" ht="15">
      <c r="E5582" s="148"/>
      <c r="I5582" s="148"/>
      <c r="M5582" s="148"/>
    </row>
    <row r="5583" spans="5:13" s="147" customFormat="1" ht="15">
      <c r="E5583" s="148"/>
      <c r="I5583" s="148"/>
      <c r="M5583" s="148"/>
    </row>
    <row r="5584" spans="5:13" s="147" customFormat="1" ht="15">
      <c r="E5584" s="148"/>
      <c r="I5584" s="148"/>
      <c r="M5584" s="148"/>
    </row>
    <row r="5585" spans="5:13" s="147" customFormat="1" ht="15">
      <c r="E5585" s="148"/>
      <c r="I5585" s="148"/>
      <c r="M5585" s="148"/>
    </row>
    <row r="5586" spans="5:13" s="147" customFormat="1" ht="15">
      <c r="E5586" s="148"/>
      <c r="I5586" s="148"/>
      <c r="M5586" s="148"/>
    </row>
    <row r="5587" spans="5:13" s="147" customFormat="1" ht="15">
      <c r="E5587" s="148"/>
      <c r="I5587" s="148"/>
      <c r="M5587" s="148"/>
    </row>
    <row r="5588" spans="5:13" s="147" customFormat="1" ht="15">
      <c r="E5588" s="148"/>
      <c r="I5588" s="148"/>
      <c r="M5588" s="148"/>
    </row>
    <row r="5589" spans="5:13" s="147" customFormat="1" ht="15">
      <c r="E5589" s="148"/>
      <c r="I5589" s="148"/>
      <c r="M5589" s="148"/>
    </row>
    <row r="5590" spans="5:13" s="147" customFormat="1" ht="15">
      <c r="E5590" s="148"/>
      <c r="I5590" s="148"/>
      <c r="M5590" s="148"/>
    </row>
    <row r="5591" spans="5:13" s="147" customFormat="1" ht="15">
      <c r="E5591" s="148"/>
      <c r="I5591" s="148"/>
      <c r="M5591" s="148"/>
    </row>
    <row r="5592" spans="5:13" s="147" customFormat="1" ht="15">
      <c r="E5592" s="148"/>
      <c r="I5592" s="148"/>
      <c r="M5592" s="148"/>
    </row>
    <row r="5593" spans="5:13" s="147" customFormat="1" ht="15">
      <c r="E5593" s="148"/>
      <c r="I5593" s="148"/>
      <c r="M5593" s="148"/>
    </row>
    <row r="5594" spans="5:13" s="147" customFormat="1" ht="15">
      <c r="E5594" s="148"/>
      <c r="I5594" s="148"/>
      <c r="M5594" s="148"/>
    </row>
    <row r="5595" spans="5:13" s="147" customFormat="1" ht="15">
      <c r="E5595" s="148"/>
      <c r="I5595" s="148"/>
      <c r="M5595" s="148"/>
    </row>
    <row r="5596" spans="5:13" s="147" customFormat="1" ht="15">
      <c r="E5596" s="148"/>
      <c r="I5596" s="148"/>
      <c r="M5596" s="148"/>
    </row>
    <row r="5597" spans="5:13" s="147" customFormat="1" ht="15">
      <c r="E5597" s="148"/>
      <c r="I5597" s="148"/>
      <c r="M5597" s="148"/>
    </row>
    <row r="5598" spans="5:13" s="147" customFormat="1" ht="15">
      <c r="E5598" s="148"/>
      <c r="I5598" s="148"/>
      <c r="M5598" s="148"/>
    </row>
    <row r="5599" spans="5:13" s="147" customFormat="1" ht="15">
      <c r="E5599" s="148"/>
      <c r="I5599" s="148"/>
      <c r="M5599" s="148"/>
    </row>
    <row r="5600" spans="5:13" s="147" customFormat="1" ht="15">
      <c r="E5600" s="148"/>
      <c r="I5600" s="148"/>
      <c r="M5600" s="148"/>
    </row>
    <row r="5601" spans="5:13" s="147" customFormat="1" ht="15">
      <c r="E5601" s="148"/>
      <c r="I5601" s="148"/>
      <c r="M5601" s="148"/>
    </row>
    <row r="5602" spans="5:13" s="147" customFormat="1" ht="15">
      <c r="E5602" s="148"/>
      <c r="I5602" s="148"/>
      <c r="M5602" s="148"/>
    </row>
    <row r="5603" spans="5:13" s="147" customFormat="1" ht="15">
      <c r="E5603" s="148"/>
      <c r="I5603" s="148"/>
      <c r="M5603" s="148"/>
    </row>
    <row r="5604" spans="5:13" s="147" customFormat="1" ht="15">
      <c r="E5604" s="148"/>
      <c r="I5604" s="148"/>
      <c r="M5604" s="148"/>
    </row>
    <row r="5605" spans="5:13" s="147" customFormat="1" ht="15">
      <c r="E5605" s="148"/>
      <c r="I5605" s="148"/>
      <c r="M5605" s="148"/>
    </row>
    <row r="5606" spans="5:13" s="147" customFormat="1" ht="15">
      <c r="E5606" s="148"/>
      <c r="I5606" s="148"/>
      <c r="M5606" s="148"/>
    </row>
    <row r="5607" spans="5:13" s="147" customFormat="1" ht="15">
      <c r="E5607" s="148"/>
      <c r="I5607" s="148"/>
      <c r="M5607" s="148"/>
    </row>
    <row r="5608" spans="5:13" s="147" customFormat="1" ht="15">
      <c r="E5608" s="148"/>
      <c r="I5608" s="148"/>
      <c r="M5608" s="148"/>
    </row>
    <row r="5609" spans="5:13" s="147" customFormat="1" ht="15">
      <c r="E5609" s="148"/>
      <c r="I5609" s="148"/>
      <c r="M5609" s="148"/>
    </row>
    <row r="5610" spans="5:13" s="147" customFormat="1" ht="15">
      <c r="E5610" s="148"/>
      <c r="I5610" s="148"/>
      <c r="M5610" s="148"/>
    </row>
    <row r="5611" spans="5:13" s="147" customFormat="1" ht="15">
      <c r="E5611" s="148"/>
      <c r="I5611" s="148"/>
      <c r="M5611" s="148"/>
    </row>
    <row r="5612" spans="5:13" s="147" customFormat="1" ht="15">
      <c r="E5612" s="148"/>
      <c r="I5612" s="148"/>
      <c r="M5612" s="148"/>
    </row>
    <row r="5613" spans="5:13" s="147" customFormat="1" ht="15">
      <c r="E5613" s="148"/>
      <c r="I5613" s="148"/>
      <c r="M5613" s="148"/>
    </row>
    <row r="5614" spans="5:13" s="147" customFormat="1" ht="15">
      <c r="E5614" s="148"/>
      <c r="I5614" s="148"/>
      <c r="M5614" s="148"/>
    </row>
    <row r="5615" spans="5:13" s="147" customFormat="1" ht="15">
      <c r="E5615" s="148"/>
      <c r="I5615" s="148"/>
      <c r="M5615" s="148"/>
    </row>
    <row r="5616" spans="5:13" s="147" customFormat="1" ht="15">
      <c r="E5616" s="148"/>
      <c r="I5616" s="148"/>
      <c r="M5616" s="148"/>
    </row>
    <row r="5617" spans="5:13" s="147" customFormat="1" ht="15">
      <c r="E5617" s="148"/>
      <c r="I5617" s="148"/>
      <c r="M5617" s="148"/>
    </row>
    <row r="5618" spans="5:13" s="147" customFormat="1" ht="15">
      <c r="E5618" s="148"/>
      <c r="I5618" s="148"/>
      <c r="M5618" s="148"/>
    </row>
    <row r="5619" spans="5:13" s="147" customFormat="1" ht="15">
      <c r="E5619" s="148"/>
      <c r="I5619" s="148"/>
      <c r="M5619" s="148"/>
    </row>
    <row r="5620" spans="5:13" s="147" customFormat="1" ht="15">
      <c r="E5620" s="148"/>
      <c r="I5620" s="148"/>
      <c r="M5620" s="148"/>
    </row>
    <row r="5621" spans="5:13" s="147" customFormat="1" ht="15">
      <c r="E5621" s="148"/>
      <c r="I5621" s="148"/>
      <c r="M5621" s="148"/>
    </row>
    <row r="5622" spans="5:13" s="147" customFormat="1" ht="15">
      <c r="E5622" s="148"/>
      <c r="I5622" s="148"/>
      <c r="M5622" s="148"/>
    </row>
    <row r="5623" spans="5:13" s="147" customFormat="1" ht="15">
      <c r="E5623" s="148"/>
      <c r="I5623" s="148"/>
      <c r="M5623" s="148"/>
    </row>
    <row r="5624" spans="5:13" s="147" customFormat="1" ht="15">
      <c r="E5624" s="148"/>
      <c r="I5624" s="148"/>
      <c r="M5624" s="148"/>
    </row>
    <row r="5625" spans="5:13" s="147" customFormat="1" ht="15">
      <c r="E5625" s="148"/>
      <c r="I5625" s="148"/>
      <c r="M5625" s="148"/>
    </row>
    <row r="5626" spans="5:13" s="147" customFormat="1" ht="15">
      <c r="E5626" s="148"/>
      <c r="I5626" s="148"/>
      <c r="M5626" s="148"/>
    </row>
    <row r="5627" spans="5:13" s="147" customFormat="1" ht="15">
      <c r="E5627" s="148"/>
      <c r="I5627" s="148"/>
      <c r="M5627" s="148"/>
    </row>
    <row r="5628" spans="5:13" s="147" customFormat="1" ht="15">
      <c r="E5628" s="148"/>
      <c r="I5628" s="148"/>
      <c r="M5628" s="148"/>
    </row>
    <row r="5629" spans="5:13" s="147" customFormat="1" ht="15">
      <c r="E5629" s="148"/>
      <c r="I5629" s="148"/>
      <c r="M5629" s="148"/>
    </row>
    <row r="5630" spans="5:13" s="147" customFormat="1" ht="15">
      <c r="E5630" s="148"/>
      <c r="I5630" s="148"/>
      <c r="M5630" s="148"/>
    </row>
    <row r="5631" spans="5:13" s="147" customFormat="1" ht="15">
      <c r="E5631" s="148"/>
      <c r="I5631" s="148"/>
      <c r="M5631" s="148"/>
    </row>
    <row r="5632" spans="5:13" s="147" customFormat="1" ht="15">
      <c r="E5632" s="148"/>
      <c r="I5632" s="148"/>
      <c r="M5632" s="148"/>
    </row>
    <row r="5633" spans="5:13" s="147" customFormat="1" ht="15">
      <c r="E5633" s="148"/>
      <c r="I5633" s="148"/>
      <c r="M5633" s="148"/>
    </row>
    <row r="5634" spans="5:13" s="147" customFormat="1" ht="15">
      <c r="E5634" s="148"/>
      <c r="I5634" s="148"/>
      <c r="M5634" s="148"/>
    </row>
    <row r="5635" spans="5:13" s="147" customFormat="1" ht="15">
      <c r="E5635" s="148"/>
      <c r="I5635" s="148"/>
      <c r="M5635" s="148"/>
    </row>
    <row r="5636" spans="5:13" s="147" customFormat="1" ht="15">
      <c r="E5636" s="148"/>
      <c r="I5636" s="148"/>
      <c r="M5636" s="148"/>
    </row>
    <row r="5637" spans="5:13" s="147" customFormat="1" ht="15">
      <c r="E5637" s="148"/>
      <c r="I5637" s="148"/>
      <c r="M5637" s="148"/>
    </row>
    <row r="5638" spans="5:13" s="147" customFormat="1" ht="15">
      <c r="E5638" s="148"/>
      <c r="I5638" s="148"/>
      <c r="M5638" s="148"/>
    </row>
    <row r="5639" spans="5:13" s="147" customFormat="1" ht="15">
      <c r="E5639" s="148"/>
      <c r="I5639" s="148"/>
      <c r="M5639" s="148"/>
    </row>
    <row r="5640" spans="5:13" s="147" customFormat="1" ht="15">
      <c r="E5640" s="148"/>
      <c r="I5640" s="148"/>
      <c r="M5640" s="148"/>
    </row>
    <row r="5641" spans="5:13" s="147" customFormat="1" ht="15">
      <c r="E5641" s="148"/>
      <c r="I5641" s="148"/>
      <c r="M5641" s="148"/>
    </row>
    <row r="5642" spans="5:13" s="147" customFormat="1" ht="15">
      <c r="E5642" s="148"/>
      <c r="I5642" s="148"/>
      <c r="M5642" s="148"/>
    </row>
    <row r="5643" spans="5:13" s="147" customFormat="1" ht="15">
      <c r="E5643" s="148"/>
      <c r="I5643" s="148"/>
      <c r="M5643" s="148"/>
    </row>
    <row r="5644" spans="5:13" s="147" customFormat="1" ht="15">
      <c r="E5644" s="148"/>
      <c r="I5644" s="148"/>
      <c r="M5644" s="148"/>
    </row>
    <row r="5645" spans="5:13" s="147" customFormat="1" ht="15">
      <c r="E5645" s="148"/>
      <c r="I5645" s="148"/>
      <c r="M5645" s="148"/>
    </row>
    <row r="5646" spans="5:13" s="147" customFormat="1" ht="15">
      <c r="E5646" s="148"/>
      <c r="I5646" s="148"/>
      <c r="M5646" s="148"/>
    </row>
    <row r="5647" spans="5:13" s="147" customFormat="1" ht="15">
      <c r="E5647" s="148"/>
      <c r="I5647" s="148"/>
      <c r="M5647" s="148"/>
    </row>
    <row r="5648" spans="5:13" s="147" customFormat="1" ht="15">
      <c r="E5648" s="148"/>
      <c r="I5648" s="148"/>
      <c r="M5648" s="148"/>
    </row>
    <row r="5649" spans="5:13" s="147" customFormat="1" ht="15">
      <c r="E5649" s="148"/>
      <c r="I5649" s="148"/>
      <c r="M5649" s="148"/>
    </row>
    <row r="5650" spans="5:13" s="147" customFormat="1" ht="15">
      <c r="E5650" s="148"/>
      <c r="I5650" s="148"/>
      <c r="M5650" s="148"/>
    </row>
    <row r="5651" spans="5:13" s="147" customFormat="1" ht="15">
      <c r="E5651" s="148"/>
      <c r="I5651" s="148"/>
      <c r="M5651" s="148"/>
    </row>
    <row r="5652" spans="5:13" s="147" customFormat="1" ht="15">
      <c r="E5652" s="148"/>
      <c r="I5652" s="148"/>
      <c r="M5652" s="148"/>
    </row>
    <row r="5653" spans="5:13" s="147" customFormat="1" ht="15">
      <c r="E5653" s="148"/>
      <c r="I5653" s="148"/>
      <c r="M5653" s="148"/>
    </row>
    <row r="5654" spans="5:13" s="147" customFormat="1" ht="15">
      <c r="E5654" s="148"/>
      <c r="I5654" s="148"/>
      <c r="M5654" s="148"/>
    </row>
    <row r="5655" spans="5:13" s="147" customFormat="1" ht="15">
      <c r="E5655" s="148"/>
      <c r="I5655" s="148"/>
      <c r="M5655" s="148"/>
    </row>
    <row r="5656" spans="5:13" s="147" customFormat="1" ht="15">
      <c r="E5656" s="148"/>
      <c r="I5656" s="148"/>
      <c r="M5656" s="148"/>
    </row>
    <row r="5657" spans="5:13" s="147" customFormat="1" ht="15">
      <c r="E5657" s="148"/>
      <c r="I5657" s="148"/>
      <c r="M5657" s="148"/>
    </row>
    <row r="5658" spans="5:13" s="147" customFormat="1" ht="15">
      <c r="E5658" s="148"/>
      <c r="I5658" s="148"/>
      <c r="M5658" s="148"/>
    </row>
    <row r="5659" spans="5:13" s="147" customFormat="1" ht="15">
      <c r="E5659" s="148"/>
      <c r="I5659" s="148"/>
      <c r="M5659" s="148"/>
    </row>
    <row r="5660" spans="5:13" s="147" customFormat="1" ht="15">
      <c r="E5660" s="148"/>
      <c r="I5660" s="148"/>
      <c r="M5660" s="148"/>
    </row>
    <row r="5661" spans="5:13" s="147" customFormat="1" ht="15">
      <c r="E5661" s="148"/>
      <c r="I5661" s="148"/>
      <c r="M5661" s="148"/>
    </row>
    <row r="5662" spans="5:13" s="147" customFormat="1" ht="15">
      <c r="E5662" s="148"/>
      <c r="I5662" s="148"/>
      <c r="M5662" s="148"/>
    </row>
    <row r="5663" spans="5:13" s="147" customFormat="1" ht="15">
      <c r="E5663" s="148"/>
      <c r="I5663" s="148"/>
      <c r="M5663" s="148"/>
    </row>
    <row r="5664" spans="5:13" s="147" customFormat="1" ht="15">
      <c r="E5664" s="148"/>
      <c r="I5664" s="148"/>
      <c r="M5664" s="148"/>
    </row>
    <row r="5665" spans="5:13" s="147" customFormat="1" ht="15">
      <c r="E5665" s="148"/>
      <c r="I5665" s="148"/>
      <c r="M5665" s="148"/>
    </row>
    <row r="5666" spans="5:13" s="147" customFormat="1" ht="15">
      <c r="E5666" s="148"/>
      <c r="I5666" s="148"/>
      <c r="M5666" s="148"/>
    </row>
    <row r="5667" spans="5:13" s="147" customFormat="1" ht="15">
      <c r="E5667" s="148"/>
      <c r="I5667" s="148"/>
      <c r="M5667" s="148"/>
    </row>
    <row r="5668" spans="5:13" s="147" customFormat="1" ht="15">
      <c r="E5668" s="148"/>
      <c r="I5668" s="148"/>
      <c r="M5668" s="148"/>
    </row>
    <row r="5669" spans="5:13" s="147" customFormat="1" ht="15">
      <c r="E5669" s="148"/>
      <c r="I5669" s="148"/>
      <c r="M5669" s="148"/>
    </row>
    <row r="5670" spans="5:13" s="147" customFormat="1" ht="15">
      <c r="E5670" s="148"/>
      <c r="I5670" s="148"/>
      <c r="M5670" s="148"/>
    </row>
    <row r="5671" spans="5:13" s="147" customFormat="1" ht="15">
      <c r="E5671" s="148"/>
      <c r="I5671" s="148"/>
      <c r="M5671" s="148"/>
    </row>
    <row r="5672" spans="5:13" s="147" customFormat="1" ht="15">
      <c r="E5672" s="148"/>
      <c r="I5672" s="148"/>
      <c r="M5672" s="148"/>
    </row>
    <row r="5673" spans="5:13" s="147" customFormat="1" ht="15">
      <c r="E5673" s="148"/>
      <c r="I5673" s="148"/>
      <c r="M5673" s="148"/>
    </row>
    <row r="5674" spans="5:13" s="147" customFormat="1" ht="15">
      <c r="E5674" s="148"/>
      <c r="I5674" s="148"/>
      <c r="M5674" s="148"/>
    </row>
    <row r="5675" spans="5:13" s="147" customFormat="1" ht="15">
      <c r="E5675" s="148"/>
      <c r="I5675" s="148"/>
      <c r="M5675" s="148"/>
    </row>
    <row r="5676" spans="5:13" s="147" customFormat="1" ht="15">
      <c r="E5676" s="148"/>
      <c r="I5676" s="148"/>
      <c r="M5676" s="148"/>
    </row>
    <row r="5677" spans="5:13" s="147" customFormat="1" ht="15">
      <c r="E5677" s="148"/>
      <c r="I5677" s="148"/>
      <c r="M5677" s="148"/>
    </row>
    <row r="5678" spans="5:13" s="147" customFormat="1" ht="15">
      <c r="E5678" s="148"/>
      <c r="I5678" s="148"/>
      <c r="M5678" s="148"/>
    </row>
    <row r="5679" spans="5:13" s="147" customFormat="1" ht="15">
      <c r="E5679" s="148"/>
      <c r="I5679" s="148"/>
      <c r="M5679" s="148"/>
    </row>
    <row r="5680" spans="5:13" s="147" customFormat="1" ht="15">
      <c r="E5680" s="148"/>
      <c r="I5680" s="148"/>
      <c r="M5680" s="148"/>
    </row>
    <row r="5681" spans="5:13" s="147" customFormat="1" ht="15">
      <c r="E5681" s="148"/>
      <c r="I5681" s="148"/>
      <c r="M5681" s="148"/>
    </row>
    <row r="5682" spans="5:13" s="147" customFormat="1" ht="15">
      <c r="E5682" s="148"/>
      <c r="I5682" s="148"/>
      <c r="M5682" s="148"/>
    </row>
    <row r="5683" spans="5:13" s="147" customFormat="1" ht="15">
      <c r="E5683" s="148"/>
      <c r="I5683" s="148"/>
      <c r="M5683" s="148"/>
    </row>
    <row r="5684" spans="5:13" s="147" customFormat="1" ht="15">
      <c r="E5684" s="148"/>
      <c r="I5684" s="148"/>
      <c r="M5684" s="148"/>
    </row>
    <row r="5685" spans="5:13" s="147" customFormat="1" ht="15">
      <c r="E5685" s="148"/>
      <c r="I5685" s="148"/>
      <c r="M5685" s="148"/>
    </row>
    <row r="5686" spans="5:13" s="147" customFormat="1" ht="15">
      <c r="E5686" s="148"/>
      <c r="I5686" s="148"/>
      <c r="M5686" s="148"/>
    </row>
    <row r="5687" spans="5:13" s="147" customFormat="1" ht="15">
      <c r="E5687" s="148"/>
      <c r="I5687" s="148"/>
      <c r="M5687" s="148"/>
    </row>
    <row r="5688" spans="5:13" s="147" customFormat="1" ht="15">
      <c r="E5688" s="148"/>
      <c r="I5688" s="148"/>
      <c r="M5688" s="148"/>
    </row>
    <row r="5689" spans="5:13" s="147" customFormat="1" ht="15">
      <c r="E5689" s="148"/>
      <c r="I5689" s="148"/>
      <c r="M5689" s="148"/>
    </row>
    <row r="5690" spans="5:13" s="147" customFormat="1" ht="15">
      <c r="E5690" s="148"/>
      <c r="I5690" s="148"/>
      <c r="M5690" s="148"/>
    </row>
    <row r="5691" spans="5:13" s="147" customFormat="1" ht="15">
      <c r="E5691" s="148"/>
      <c r="I5691" s="148"/>
      <c r="M5691" s="148"/>
    </row>
    <row r="5692" spans="5:13" s="147" customFormat="1" ht="15">
      <c r="E5692" s="148"/>
      <c r="I5692" s="148"/>
      <c r="M5692" s="148"/>
    </row>
    <row r="5693" spans="5:13" s="147" customFormat="1" ht="15">
      <c r="E5693" s="148"/>
      <c r="I5693" s="148"/>
      <c r="M5693" s="148"/>
    </row>
    <row r="5694" spans="5:13" s="147" customFormat="1" ht="15">
      <c r="E5694" s="148"/>
      <c r="I5694" s="148"/>
      <c r="M5694" s="148"/>
    </row>
    <row r="5695" spans="5:13" s="147" customFormat="1" ht="15">
      <c r="E5695" s="148"/>
      <c r="I5695" s="148"/>
      <c r="M5695" s="148"/>
    </row>
    <row r="5696" spans="5:13" s="147" customFormat="1" ht="15">
      <c r="E5696" s="148"/>
      <c r="I5696" s="148"/>
      <c r="M5696" s="148"/>
    </row>
    <row r="5697" spans="5:13" s="147" customFormat="1" ht="15">
      <c r="E5697" s="148"/>
      <c r="I5697" s="148"/>
      <c r="M5697" s="148"/>
    </row>
    <row r="5698" spans="5:13" s="147" customFormat="1" ht="15">
      <c r="E5698" s="148"/>
      <c r="I5698" s="148"/>
      <c r="M5698" s="148"/>
    </row>
    <row r="5699" spans="5:13" s="147" customFormat="1" ht="15">
      <c r="E5699" s="148"/>
      <c r="I5699" s="148"/>
      <c r="M5699" s="148"/>
    </row>
    <row r="5700" spans="5:13" s="147" customFormat="1" ht="15">
      <c r="E5700" s="148"/>
      <c r="I5700" s="148"/>
      <c r="M5700" s="148"/>
    </row>
    <row r="5701" spans="5:13" s="147" customFormat="1" ht="15">
      <c r="E5701" s="148"/>
      <c r="I5701" s="148"/>
      <c r="M5701" s="148"/>
    </row>
    <row r="5702" spans="5:13" s="147" customFormat="1" ht="15">
      <c r="E5702" s="148"/>
      <c r="I5702" s="148"/>
      <c r="M5702" s="148"/>
    </row>
    <row r="5703" spans="5:13" s="147" customFormat="1" ht="15">
      <c r="E5703" s="148"/>
      <c r="I5703" s="148"/>
      <c r="M5703" s="148"/>
    </row>
    <row r="5704" spans="5:13" s="147" customFormat="1" ht="15">
      <c r="E5704" s="148"/>
      <c r="I5704" s="148"/>
      <c r="M5704" s="148"/>
    </row>
    <row r="5705" spans="5:13" s="147" customFormat="1" ht="15">
      <c r="E5705" s="148"/>
      <c r="I5705" s="148"/>
      <c r="M5705" s="148"/>
    </row>
    <row r="5706" spans="5:13" s="147" customFormat="1" ht="15">
      <c r="E5706" s="148"/>
      <c r="I5706" s="148"/>
      <c r="M5706" s="148"/>
    </row>
    <row r="5707" spans="5:13" s="147" customFormat="1" ht="15">
      <c r="E5707" s="148"/>
      <c r="I5707" s="148"/>
      <c r="M5707" s="148"/>
    </row>
    <row r="5708" spans="5:13" s="147" customFormat="1" ht="15">
      <c r="E5708" s="148"/>
      <c r="I5708" s="148"/>
      <c r="M5708" s="148"/>
    </row>
    <row r="5709" spans="5:13" s="147" customFormat="1" ht="15">
      <c r="E5709" s="148"/>
      <c r="I5709" s="148"/>
      <c r="M5709" s="148"/>
    </row>
    <row r="5710" spans="5:13" s="147" customFormat="1" ht="15">
      <c r="E5710" s="148"/>
      <c r="I5710" s="148"/>
      <c r="M5710" s="148"/>
    </row>
    <row r="5711" spans="5:13" s="147" customFormat="1" ht="15">
      <c r="E5711" s="148"/>
      <c r="I5711" s="148"/>
      <c r="M5711" s="148"/>
    </row>
    <row r="5712" spans="5:13" s="147" customFormat="1" ht="15">
      <c r="E5712" s="148"/>
      <c r="I5712" s="148"/>
      <c r="M5712" s="148"/>
    </row>
    <row r="5713" spans="5:13" s="147" customFormat="1" ht="15">
      <c r="E5713" s="148"/>
      <c r="I5713" s="148"/>
      <c r="M5713" s="148"/>
    </row>
    <row r="5714" spans="5:13" s="147" customFormat="1" ht="15">
      <c r="E5714" s="148"/>
      <c r="I5714" s="148"/>
      <c r="M5714" s="148"/>
    </row>
    <row r="5715" spans="5:13" s="147" customFormat="1" ht="15">
      <c r="E5715" s="148"/>
      <c r="I5715" s="148"/>
      <c r="M5715" s="148"/>
    </row>
    <row r="5716" spans="5:13" s="147" customFormat="1" ht="15">
      <c r="E5716" s="148"/>
      <c r="I5716" s="148"/>
      <c r="M5716" s="148"/>
    </row>
    <row r="5717" spans="5:13" s="147" customFormat="1" ht="15">
      <c r="E5717" s="148"/>
      <c r="I5717" s="148"/>
      <c r="M5717" s="148"/>
    </row>
    <row r="5718" spans="5:13" s="147" customFormat="1" ht="15">
      <c r="E5718" s="148"/>
      <c r="I5718" s="148"/>
      <c r="M5718" s="148"/>
    </row>
    <row r="5719" spans="5:13" s="147" customFormat="1" ht="15">
      <c r="E5719" s="148"/>
      <c r="I5719" s="148"/>
      <c r="M5719" s="148"/>
    </row>
    <row r="5720" spans="5:13" s="147" customFormat="1" ht="15">
      <c r="E5720" s="148"/>
      <c r="I5720" s="148"/>
      <c r="M5720" s="148"/>
    </row>
    <row r="5721" spans="5:13" s="147" customFormat="1" ht="15">
      <c r="E5721" s="148"/>
      <c r="I5721" s="148"/>
      <c r="M5721" s="148"/>
    </row>
    <row r="5722" spans="5:13" s="147" customFormat="1" ht="15">
      <c r="E5722" s="148"/>
      <c r="I5722" s="148"/>
      <c r="M5722" s="148"/>
    </row>
    <row r="5723" spans="5:13" s="147" customFormat="1" ht="15">
      <c r="E5723" s="148"/>
      <c r="I5723" s="148"/>
      <c r="M5723" s="148"/>
    </row>
    <row r="5724" spans="5:13" s="147" customFormat="1" ht="15">
      <c r="E5724" s="148"/>
      <c r="I5724" s="148"/>
      <c r="M5724" s="148"/>
    </row>
    <row r="5725" spans="5:13" s="147" customFormat="1" ht="15">
      <c r="E5725" s="148"/>
      <c r="I5725" s="148"/>
      <c r="M5725" s="148"/>
    </row>
    <row r="5726" spans="5:13" s="147" customFormat="1" ht="15">
      <c r="E5726" s="148"/>
      <c r="I5726" s="148"/>
      <c r="M5726" s="148"/>
    </row>
    <row r="5727" spans="5:13" s="147" customFormat="1" ht="15">
      <c r="E5727" s="148"/>
      <c r="I5727" s="148"/>
      <c r="M5727" s="148"/>
    </row>
    <row r="5728" spans="5:13" s="147" customFormat="1" ht="15">
      <c r="E5728" s="148"/>
      <c r="I5728" s="148"/>
      <c r="M5728" s="148"/>
    </row>
    <row r="5729" spans="5:13" s="147" customFormat="1" ht="15">
      <c r="E5729" s="148"/>
      <c r="I5729" s="148"/>
      <c r="M5729" s="148"/>
    </row>
    <row r="5730" spans="5:13" s="147" customFormat="1" ht="15">
      <c r="E5730" s="148"/>
      <c r="I5730" s="148"/>
      <c r="M5730" s="148"/>
    </row>
    <row r="5731" spans="5:13" s="147" customFormat="1" ht="15">
      <c r="E5731" s="148"/>
      <c r="I5731" s="148"/>
      <c r="M5731" s="148"/>
    </row>
    <row r="5732" spans="5:13" s="147" customFormat="1" ht="15">
      <c r="E5732" s="148"/>
      <c r="I5732" s="148"/>
      <c r="M5732" s="148"/>
    </row>
    <row r="5733" spans="5:13" s="147" customFormat="1" ht="15">
      <c r="E5733" s="148"/>
      <c r="I5733" s="148"/>
      <c r="M5733" s="148"/>
    </row>
    <row r="5734" spans="5:13" s="147" customFormat="1" ht="15">
      <c r="E5734" s="148"/>
      <c r="I5734" s="148"/>
      <c r="M5734" s="148"/>
    </row>
    <row r="5735" spans="5:13" s="147" customFormat="1" ht="15">
      <c r="E5735" s="148"/>
      <c r="I5735" s="148"/>
      <c r="M5735" s="148"/>
    </row>
    <row r="5736" spans="5:13" s="147" customFormat="1" ht="15">
      <c r="E5736" s="148"/>
      <c r="I5736" s="148"/>
      <c r="M5736" s="148"/>
    </row>
    <row r="5737" spans="5:13" s="147" customFormat="1" ht="15">
      <c r="E5737" s="148"/>
      <c r="I5737" s="148"/>
      <c r="M5737" s="148"/>
    </row>
    <row r="5738" spans="5:13" s="147" customFormat="1" ht="15">
      <c r="E5738" s="148"/>
      <c r="I5738" s="148"/>
      <c r="M5738" s="148"/>
    </row>
    <row r="5739" spans="5:13" s="147" customFormat="1" ht="15">
      <c r="E5739" s="148"/>
      <c r="I5739" s="148"/>
      <c r="M5739" s="148"/>
    </row>
    <row r="5740" spans="5:13" s="147" customFormat="1" ht="15">
      <c r="E5740" s="148"/>
      <c r="I5740" s="148"/>
      <c r="M5740" s="148"/>
    </row>
    <row r="5741" spans="5:13" s="147" customFormat="1" ht="15">
      <c r="E5741" s="148"/>
      <c r="I5741" s="148"/>
      <c r="M5741" s="148"/>
    </row>
    <row r="5742" spans="5:13" s="147" customFormat="1" ht="15">
      <c r="E5742" s="148"/>
      <c r="I5742" s="148"/>
      <c r="M5742" s="148"/>
    </row>
    <row r="5743" spans="5:13" s="147" customFormat="1" ht="15">
      <c r="E5743" s="148"/>
      <c r="I5743" s="148"/>
      <c r="M5743" s="148"/>
    </row>
    <row r="5744" spans="5:13" s="147" customFormat="1" ht="15">
      <c r="E5744" s="148"/>
      <c r="I5744" s="148"/>
      <c r="M5744" s="148"/>
    </row>
    <row r="5745" spans="5:13" s="147" customFormat="1" ht="15">
      <c r="E5745" s="148"/>
      <c r="I5745" s="148"/>
      <c r="M5745" s="148"/>
    </row>
    <row r="5746" spans="5:13" s="147" customFormat="1" ht="15">
      <c r="E5746" s="148"/>
      <c r="I5746" s="148"/>
      <c r="M5746" s="148"/>
    </row>
    <row r="5747" spans="5:13" s="147" customFormat="1" ht="15">
      <c r="E5747" s="148"/>
      <c r="I5747" s="148"/>
      <c r="M5747" s="148"/>
    </row>
    <row r="5748" spans="5:13" s="147" customFormat="1" ht="15">
      <c r="E5748" s="148"/>
      <c r="I5748" s="148"/>
      <c r="M5748" s="148"/>
    </row>
    <row r="5749" spans="5:13" s="147" customFormat="1" ht="15">
      <c r="E5749" s="148"/>
      <c r="I5749" s="148"/>
      <c r="M5749" s="148"/>
    </row>
    <row r="5750" spans="5:13" s="147" customFormat="1" ht="15">
      <c r="E5750" s="148"/>
      <c r="I5750" s="148"/>
      <c r="M5750" s="148"/>
    </row>
    <row r="5751" spans="5:13" s="147" customFormat="1" ht="15">
      <c r="E5751" s="148"/>
      <c r="I5751" s="148"/>
      <c r="M5751" s="148"/>
    </row>
    <row r="5752" spans="5:13" s="147" customFormat="1" ht="15">
      <c r="E5752" s="148"/>
      <c r="I5752" s="148"/>
      <c r="M5752" s="148"/>
    </row>
    <row r="5753" spans="5:13" s="147" customFormat="1" ht="15">
      <c r="E5753" s="148"/>
      <c r="I5753" s="148"/>
      <c r="M5753" s="148"/>
    </row>
    <row r="5754" spans="5:13" s="147" customFormat="1" ht="15">
      <c r="E5754" s="148"/>
      <c r="I5754" s="148"/>
      <c r="M5754" s="148"/>
    </row>
    <row r="5755" spans="5:13" s="147" customFormat="1" ht="15">
      <c r="E5755" s="148"/>
      <c r="I5755" s="148"/>
      <c r="M5755" s="148"/>
    </row>
    <row r="5756" spans="5:13" s="147" customFormat="1" ht="15">
      <c r="E5756" s="148"/>
      <c r="I5756" s="148"/>
      <c r="M5756" s="148"/>
    </row>
    <row r="5757" spans="5:13" s="147" customFormat="1" ht="15">
      <c r="E5757" s="148"/>
      <c r="I5757" s="148"/>
      <c r="M5757" s="148"/>
    </row>
    <row r="5758" spans="5:13" s="147" customFormat="1" ht="15">
      <c r="E5758" s="148"/>
      <c r="I5758" s="148"/>
      <c r="M5758" s="148"/>
    </row>
    <row r="5759" spans="5:13" s="147" customFormat="1" ht="15">
      <c r="E5759" s="148"/>
      <c r="I5759" s="148"/>
      <c r="M5759" s="148"/>
    </row>
    <row r="5760" spans="5:13" s="147" customFormat="1" ht="15">
      <c r="E5760" s="148"/>
      <c r="I5760" s="148"/>
      <c r="M5760" s="148"/>
    </row>
    <row r="5761" spans="5:13" s="147" customFormat="1" ht="15">
      <c r="E5761" s="148"/>
      <c r="I5761" s="148"/>
      <c r="M5761" s="148"/>
    </row>
    <row r="5762" spans="5:13" s="147" customFormat="1" ht="15">
      <c r="E5762" s="148"/>
      <c r="I5762" s="148"/>
      <c r="M5762" s="148"/>
    </row>
    <row r="5763" spans="5:13" s="147" customFormat="1" ht="15">
      <c r="E5763" s="148"/>
      <c r="I5763" s="148"/>
      <c r="M5763" s="148"/>
    </row>
    <row r="5764" spans="5:13" s="147" customFormat="1" ht="15">
      <c r="E5764" s="148"/>
      <c r="I5764" s="148"/>
      <c r="M5764" s="148"/>
    </row>
    <row r="5765" spans="5:13" s="147" customFormat="1" ht="15">
      <c r="E5765" s="148"/>
      <c r="I5765" s="148"/>
      <c r="M5765" s="148"/>
    </row>
    <row r="5766" spans="5:13" s="147" customFormat="1" ht="15">
      <c r="E5766" s="148"/>
      <c r="I5766" s="148"/>
      <c r="M5766" s="148"/>
    </row>
    <row r="5767" spans="5:13" s="147" customFormat="1" ht="15">
      <c r="E5767" s="148"/>
      <c r="I5767" s="148"/>
      <c r="M5767" s="148"/>
    </row>
    <row r="5768" spans="5:13" s="147" customFormat="1" ht="15">
      <c r="E5768" s="148"/>
      <c r="I5768" s="148"/>
      <c r="M5768" s="148"/>
    </row>
    <row r="5769" spans="5:13" s="147" customFormat="1" ht="15">
      <c r="E5769" s="148"/>
      <c r="I5769" s="148"/>
      <c r="M5769" s="148"/>
    </row>
    <row r="5770" spans="5:13" s="147" customFormat="1" ht="15">
      <c r="E5770" s="148"/>
      <c r="I5770" s="148"/>
      <c r="M5770" s="148"/>
    </row>
    <row r="5771" spans="5:13" s="147" customFormat="1" ht="15">
      <c r="E5771" s="148"/>
      <c r="I5771" s="148"/>
      <c r="M5771" s="148"/>
    </row>
    <row r="5772" spans="5:13" s="147" customFormat="1" ht="15">
      <c r="E5772" s="148"/>
      <c r="I5772" s="148"/>
      <c r="M5772" s="148"/>
    </row>
    <row r="5773" spans="5:13" s="147" customFormat="1" ht="15">
      <c r="E5773" s="148"/>
      <c r="I5773" s="148"/>
      <c r="M5773" s="148"/>
    </row>
    <row r="5774" spans="5:13" s="147" customFormat="1" ht="15">
      <c r="E5774" s="148"/>
      <c r="I5774" s="148"/>
      <c r="M5774" s="148"/>
    </row>
    <row r="5775" spans="5:13" s="147" customFormat="1" ht="15">
      <c r="E5775" s="148"/>
      <c r="I5775" s="148"/>
      <c r="M5775" s="148"/>
    </row>
    <row r="5776" spans="5:13" s="147" customFormat="1" ht="15">
      <c r="E5776" s="148"/>
      <c r="I5776" s="148"/>
      <c r="M5776" s="148"/>
    </row>
    <row r="5777" spans="5:13" s="147" customFormat="1" ht="15">
      <c r="E5777" s="148"/>
      <c r="I5777" s="148"/>
      <c r="M5777" s="148"/>
    </row>
    <row r="5778" spans="5:13" s="147" customFormat="1" ht="15">
      <c r="E5778" s="148"/>
      <c r="I5778" s="148"/>
      <c r="M5778" s="148"/>
    </row>
    <row r="5779" spans="5:13" s="147" customFormat="1" ht="15">
      <c r="E5779" s="148"/>
      <c r="I5779" s="148"/>
      <c r="M5779" s="148"/>
    </row>
    <row r="5780" spans="5:13" s="147" customFormat="1" ht="15">
      <c r="E5780" s="148"/>
      <c r="I5780" s="148"/>
      <c r="M5780" s="148"/>
    </row>
    <row r="5781" spans="5:13" s="147" customFormat="1" ht="15">
      <c r="E5781" s="148"/>
      <c r="I5781" s="148"/>
      <c r="M5781" s="148"/>
    </row>
    <row r="5782" spans="5:13" s="147" customFormat="1" ht="15">
      <c r="E5782" s="148"/>
      <c r="I5782" s="148"/>
      <c r="M5782" s="148"/>
    </row>
    <row r="5783" spans="5:13" s="147" customFormat="1" ht="15">
      <c r="E5783" s="148"/>
      <c r="I5783" s="148"/>
      <c r="M5783" s="148"/>
    </row>
    <row r="5784" spans="5:13" s="147" customFormat="1" ht="15">
      <c r="E5784" s="148"/>
      <c r="I5784" s="148"/>
      <c r="M5784" s="148"/>
    </row>
    <row r="5785" spans="5:13" s="147" customFormat="1" ht="15">
      <c r="E5785" s="148"/>
      <c r="I5785" s="148"/>
      <c r="M5785" s="148"/>
    </row>
    <row r="5786" spans="5:13" s="147" customFormat="1" ht="15">
      <c r="E5786" s="148"/>
      <c r="I5786" s="148"/>
      <c r="M5786" s="148"/>
    </row>
    <row r="5787" spans="5:13" s="147" customFormat="1" ht="15">
      <c r="E5787" s="148"/>
      <c r="I5787" s="148"/>
      <c r="M5787" s="148"/>
    </row>
    <row r="5788" spans="5:13" s="147" customFormat="1" ht="15">
      <c r="E5788" s="148"/>
      <c r="I5788" s="148"/>
      <c r="M5788" s="148"/>
    </row>
    <row r="5789" spans="5:13" s="147" customFormat="1" ht="15">
      <c r="E5789" s="148"/>
      <c r="I5789" s="148"/>
      <c r="M5789" s="148"/>
    </row>
    <row r="5790" spans="5:13" s="147" customFormat="1" ht="15">
      <c r="E5790" s="148"/>
      <c r="I5790" s="148"/>
      <c r="M5790" s="148"/>
    </row>
    <row r="5791" spans="5:13" s="147" customFormat="1" ht="15">
      <c r="E5791" s="148"/>
      <c r="I5791" s="148"/>
      <c r="M5791" s="148"/>
    </row>
    <row r="5792" spans="5:13" s="147" customFormat="1" ht="15">
      <c r="E5792" s="148"/>
      <c r="I5792" s="148"/>
      <c r="M5792" s="148"/>
    </row>
    <row r="5793" spans="5:13" s="147" customFormat="1" ht="15">
      <c r="E5793" s="148"/>
      <c r="I5793" s="148"/>
      <c r="M5793" s="148"/>
    </row>
    <row r="5794" spans="5:13" s="147" customFormat="1" ht="15">
      <c r="E5794" s="148"/>
      <c r="I5794" s="148"/>
      <c r="M5794" s="148"/>
    </row>
    <row r="5795" spans="5:13" s="147" customFormat="1" ht="15">
      <c r="E5795" s="148"/>
      <c r="I5795" s="148"/>
      <c r="M5795" s="148"/>
    </row>
    <row r="5796" spans="5:13" s="147" customFormat="1" ht="15">
      <c r="E5796" s="148"/>
      <c r="I5796" s="148"/>
      <c r="M5796" s="148"/>
    </row>
    <row r="5797" spans="5:13" s="147" customFormat="1" ht="15">
      <c r="E5797" s="148"/>
      <c r="I5797" s="148"/>
      <c r="M5797" s="148"/>
    </row>
    <row r="5798" spans="5:13" s="147" customFormat="1" ht="15">
      <c r="E5798" s="148"/>
      <c r="I5798" s="148"/>
      <c r="M5798" s="148"/>
    </row>
    <row r="5799" spans="5:13" s="147" customFormat="1" ht="15">
      <c r="E5799" s="148"/>
      <c r="I5799" s="148"/>
      <c r="M5799" s="148"/>
    </row>
    <row r="5800" spans="5:13" s="147" customFormat="1" ht="15">
      <c r="E5800" s="148"/>
      <c r="I5800" s="148"/>
      <c r="M5800" s="148"/>
    </row>
    <row r="5801" spans="5:13" s="147" customFormat="1" ht="15">
      <c r="E5801" s="148"/>
      <c r="I5801" s="148"/>
      <c r="M5801" s="148"/>
    </row>
    <row r="5802" spans="5:13" s="147" customFormat="1" ht="15">
      <c r="E5802" s="148"/>
      <c r="I5802" s="148"/>
      <c r="M5802" s="148"/>
    </row>
    <row r="5803" spans="5:13" s="147" customFormat="1" ht="15">
      <c r="E5803" s="148"/>
      <c r="I5803" s="148"/>
      <c r="M5803" s="148"/>
    </row>
    <row r="5804" spans="5:13" s="147" customFormat="1" ht="15">
      <c r="E5804" s="148"/>
      <c r="I5804" s="148"/>
      <c r="M5804" s="148"/>
    </row>
    <row r="5805" spans="5:13" s="147" customFormat="1" ht="15">
      <c r="E5805" s="148"/>
      <c r="I5805" s="148"/>
      <c r="M5805" s="148"/>
    </row>
    <row r="5806" spans="5:13" s="147" customFormat="1" ht="15">
      <c r="E5806" s="148"/>
      <c r="I5806" s="148"/>
      <c r="M5806" s="148"/>
    </row>
    <row r="5807" spans="5:13" s="147" customFormat="1" ht="15">
      <c r="E5807" s="148"/>
      <c r="I5807" s="148"/>
      <c r="M5807" s="148"/>
    </row>
    <row r="5808" spans="5:13" s="147" customFormat="1" ht="15">
      <c r="E5808" s="148"/>
      <c r="I5808" s="148"/>
      <c r="M5808" s="148"/>
    </row>
    <row r="5809" spans="5:13" s="147" customFormat="1" ht="15">
      <c r="E5809" s="148"/>
      <c r="I5809" s="148"/>
      <c r="M5809" s="148"/>
    </row>
    <row r="5810" spans="5:13" s="147" customFormat="1" ht="15">
      <c r="E5810" s="148"/>
      <c r="I5810" s="148"/>
      <c r="M5810" s="148"/>
    </row>
    <row r="5811" spans="5:13" s="147" customFormat="1" ht="15">
      <c r="E5811" s="148"/>
      <c r="I5811" s="148"/>
      <c r="M5811" s="148"/>
    </row>
    <row r="5812" spans="5:13" s="147" customFormat="1" ht="15">
      <c r="E5812" s="148"/>
      <c r="I5812" s="148"/>
      <c r="M5812" s="148"/>
    </row>
    <row r="5813" spans="5:13" s="147" customFormat="1" ht="15">
      <c r="E5813" s="148"/>
      <c r="I5813" s="148"/>
      <c r="M5813" s="148"/>
    </row>
    <row r="5814" spans="5:13" s="147" customFormat="1" ht="15">
      <c r="E5814" s="148"/>
      <c r="I5814" s="148"/>
      <c r="M5814" s="148"/>
    </row>
    <row r="5815" spans="5:13" s="147" customFormat="1" ht="15">
      <c r="E5815" s="148"/>
      <c r="I5815" s="148"/>
      <c r="M5815" s="148"/>
    </row>
    <row r="5816" spans="5:13" s="147" customFormat="1" ht="15">
      <c r="E5816" s="148"/>
      <c r="I5816" s="148"/>
      <c r="M5816" s="148"/>
    </row>
    <row r="5817" spans="5:13" s="147" customFormat="1" ht="15">
      <c r="E5817" s="148"/>
      <c r="I5817" s="148"/>
      <c r="M5817" s="148"/>
    </row>
    <row r="5818" spans="5:13" s="147" customFormat="1" ht="15">
      <c r="E5818" s="148"/>
      <c r="I5818" s="148"/>
      <c r="M5818" s="148"/>
    </row>
    <row r="5819" spans="5:13" s="147" customFormat="1" ht="15">
      <c r="E5819" s="148"/>
      <c r="I5819" s="148"/>
      <c r="M5819" s="148"/>
    </row>
    <row r="5820" spans="5:13" s="147" customFormat="1" ht="15">
      <c r="E5820" s="148"/>
      <c r="I5820" s="148"/>
      <c r="M5820" s="148"/>
    </row>
    <row r="5821" spans="5:13" s="147" customFormat="1" ht="15">
      <c r="E5821" s="148"/>
      <c r="I5821" s="148"/>
      <c r="M5821" s="148"/>
    </row>
    <row r="5822" spans="5:13" s="147" customFormat="1" ht="15">
      <c r="E5822" s="148"/>
      <c r="I5822" s="148"/>
      <c r="M5822" s="148"/>
    </row>
    <row r="5823" spans="5:13" s="147" customFormat="1" ht="15">
      <c r="E5823" s="148"/>
      <c r="I5823" s="148"/>
      <c r="M5823" s="148"/>
    </row>
    <row r="5824" spans="5:13" s="147" customFormat="1" ht="15">
      <c r="E5824" s="148"/>
      <c r="I5824" s="148"/>
      <c r="M5824" s="148"/>
    </row>
    <row r="5825" spans="5:13" s="147" customFormat="1" ht="15">
      <c r="E5825" s="148"/>
      <c r="I5825" s="148"/>
      <c r="M5825" s="148"/>
    </row>
    <row r="5826" spans="5:13" s="147" customFormat="1" ht="15">
      <c r="E5826" s="148"/>
      <c r="I5826" s="148"/>
      <c r="M5826" s="148"/>
    </row>
    <row r="5827" spans="5:13" s="147" customFormat="1" ht="15">
      <c r="E5827" s="148"/>
      <c r="I5827" s="148"/>
      <c r="M5827" s="148"/>
    </row>
    <row r="5828" spans="5:13" s="147" customFormat="1" ht="15">
      <c r="E5828" s="148"/>
      <c r="I5828" s="148"/>
      <c r="M5828" s="148"/>
    </row>
    <row r="5829" spans="5:13" s="147" customFormat="1" ht="15">
      <c r="E5829" s="148"/>
      <c r="I5829" s="148"/>
      <c r="M5829" s="148"/>
    </row>
    <row r="5830" spans="5:13" s="147" customFormat="1" ht="15">
      <c r="E5830" s="148"/>
      <c r="I5830" s="148"/>
      <c r="M5830" s="148"/>
    </row>
    <row r="5831" spans="5:13" s="147" customFormat="1" ht="15">
      <c r="E5831" s="148"/>
      <c r="I5831" s="148"/>
      <c r="M5831" s="148"/>
    </row>
    <row r="5832" spans="5:13" s="147" customFormat="1" ht="15">
      <c r="E5832" s="148"/>
      <c r="I5832" s="148"/>
      <c r="M5832" s="148"/>
    </row>
    <row r="5833" spans="5:13" s="147" customFormat="1" ht="15">
      <c r="E5833" s="148"/>
      <c r="I5833" s="148"/>
      <c r="M5833" s="148"/>
    </row>
    <row r="5834" spans="5:13" s="147" customFormat="1" ht="15">
      <c r="E5834" s="148"/>
      <c r="I5834" s="148"/>
      <c r="M5834" s="148"/>
    </row>
    <row r="5835" spans="5:13" s="147" customFormat="1" ht="15">
      <c r="E5835" s="148"/>
      <c r="I5835" s="148"/>
      <c r="M5835" s="148"/>
    </row>
    <row r="5836" spans="5:13" s="147" customFormat="1" ht="15">
      <c r="E5836" s="148"/>
      <c r="I5836" s="148"/>
      <c r="M5836" s="148"/>
    </row>
    <row r="5837" spans="5:13" s="147" customFormat="1" ht="15">
      <c r="E5837" s="148"/>
      <c r="I5837" s="148"/>
      <c r="M5837" s="148"/>
    </row>
    <row r="5838" spans="5:13" s="147" customFormat="1" ht="15">
      <c r="E5838" s="148"/>
      <c r="I5838" s="148"/>
      <c r="M5838" s="148"/>
    </row>
    <row r="5839" spans="5:13" s="147" customFormat="1" ht="15">
      <c r="E5839" s="148"/>
      <c r="I5839" s="148"/>
      <c r="M5839" s="148"/>
    </row>
    <row r="5840" spans="5:13" s="147" customFormat="1" ht="15">
      <c r="E5840" s="148"/>
      <c r="I5840" s="148"/>
      <c r="M5840" s="148"/>
    </row>
    <row r="5841" spans="5:13" s="147" customFormat="1" ht="15">
      <c r="E5841" s="148"/>
      <c r="I5841" s="148"/>
      <c r="M5841" s="148"/>
    </row>
    <row r="5842" spans="5:13" s="147" customFormat="1" ht="15">
      <c r="E5842" s="148"/>
      <c r="I5842" s="148"/>
      <c r="M5842" s="148"/>
    </row>
    <row r="5843" spans="5:13" s="147" customFormat="1" ht="15">
      <c r="E5843" s="148"/>
      <c r="I5843" s="148"/>
      <c r="M5843" s="148"/>
    </row>
    <row r="5844" spans="5:13" s="147" customFormat="1" ht="15">
      <c r="E5844" s="148"/>
      <c r="I5844" s="148"/>
      <c r="M5844" s="148"/>
    </row>
    <row r="5845" spans="5:13" s="147" customFormat="1" ht="15">
      <c r="E5845" s="148"/>
      <c r="I5845" s="148"/>
      <c r="M5845" s="148"/>
    </row>
    <row r="5846" spans="5:13" s="147" customFormat="1" ht="15">
      <c r="E5846" s="148"/>
      <c r="I5846" s="148"/>
      <c r="M5846" s="148"/>
    </row>
    <row r="5847" spans="5:13" s="147" customFormat="1" ht="15">
      <c r="E5847" s="148"/>
      <c r="I5847" s="148"/>
      <c r="M5847" s="148"/>
    </row>
    <row r="5848" spans="5:13" s="147" customFormat="1" ht="15">
      <c r="E5848" s="148"/>
      <c r="I5848" s="148"/>
      <c r="M5848" s="148"/>
    </row>
    <row r="5849" spans="5:13" s="147" customFormat="1" ht="15">
      <c r="E5849" s="148"/>
      <c r="I5849" s="148"/>
      <c r="M5849" s="148"/>
    </row>
    <row r="5850" spans="5:13" s="147" customFormat="1" ht="15">
      <c r="E5850" s="148"/>
      <c r="I5850" s="148"/>
      <c r="M5850" s="148"/>
    </row>
    <row r="5851" spans="5:13" s="147" customFormat="1" ht="15">
      <c r="E5851" s="148"/>
      <c r="I5851" s="148"/>
      <c r="M5851" s="148"/>
    </row>
    <row r="5852" spans="5:13" s="147" customFormat="1" ht="15">
      <c r="E5852" s="148"/>
      <c r="I5852" s="148"/>
      <c r="M5852" s="148"/>
    </row>
    <row r="5853" spans="5:13" s="147" customFormat="1" ht="15">
      <c r="E5853" s="148"/>
      <c r="I5853" s="148"/>
      <c r="M5853" s="148"/>
    </row>
    <row r="5854" spans="5:13" s="147" customFormat="1" ht="15">
      <c r="E5854" s="148"/>
      <c r="I5854" s="148"/>
      <c r="M5854" s="148"/>
    </row>
    <row r="5855" spans="5:13" s="147" customFormat="1" ht="15">
      <c r="E5855" s="148"/>
      <c r="I5855" s="148"/>
      <c r="M5855" s="148"/>
    </row>
    <row r="5856" spans="5:13" s="147" customFormat="1" ht="15">
      <c r="E5856" s="148"/>
      <c r="I5856" s="148"/>
      <c r="M5856" s="148"/>
    </row>
    <row r="5857" spans="5:13" s="147" customFormat="1" ht="15">
      <c r="E5857" s="148"/>
      <c r="I5857" s="148"/>
      <c r="M5857" s="148"/>
    </row>
    <row r="5858" spans="5:13" s="147" customFormat="1" ht="15">
      <c r="E5858" s="148"/>
      <c r="I5858" s="148"/>
      <c r="M5858" s="148"/>
    </row>
    <row r="5859" spans="5:13" s="147" customFormat="1" ht="15">
      <c r="E5859" s="148"/>
      <c r="I5859" s="148"/>
      <c r="M5859" s="148"/>
    </row>
    <row r="5860" spans="5:13" s="147" customFormat="1" ht="15">
      <c r="E5860" s="148"/>
      <c r="I5860" s="148"/>
      <c r="M5860" s="148"/>
    </row>
    <row r="5861" spans="5:13" s="147" customFormat="1" ht="15">
      <c r="E5861" s="148"/>
      <c r="I5861" s="148"/>
      <c r="M5861" s="148"/>
    </row>
    <row r="5862" spans="5:13" s="147" customFormat="1" ht="15">
      <c r="E5862" s="148"/>
      <c r="I5862" s="148"/>
      <c r="M5862" s="148"/>
    </row>
    <row r="5863" spans="5:13" s="147" customFormat="1" ht="15">
      <c r="E5863" s="148"/>
      <c r="I5863" s="148"/>
      <c r="M5863" s="148"/>
    </row>
    <row r="5864" spans="5:13" s="147" customFormat="1" ht="15">
      <c r="E5864" s="148"/>
      <c r="I5864" s="148"/>
      <c r="M5864" s="148"/>
    </row>
    <row r="5865" spans="5:13" s="147" customFormat="1" ht="15">
      <c r="E5865" s="148"/>
      <c r="I5865" s="148"/>
      <c r="M5865" s="148"/>
    </row>
    <row r="5866" spans="5:13" s="147" customFormat="1" ht="15">
      <c r="E5866" s="148"/>
      <c r="I5866" s="148"/>
      <c r="M5866" s="148"/>
    </row>
    <row r="5867" spans="5:13" s="147" customFormat="1" ht="15">
      <c r="E5867" s="148"/>
      <c r="I5867" s="148"/>
      <c r="M5867" s="148"/>
    </row>
    <row r="5868" spans="5:13" s="147" customFormat="1" ht="15">
      <c r="E5868" s="148"/>
      <c r="I5868" s="148"/>
      <c r="M5868" s="148"/>
    </row>
    <row r="5869" spans="5:13" s="147" customFormat="1" ht="15">
      <c r="E5869" s="148"/>
      <c r="I5869" s="148"/>
      <c r="M5869" s="148"/>
    </row>
    <row r="5870" spans="5:13" s="147" customFormat="1" ht="15">
      <c r="E5870" s="148"/>
      <c r="I5870" s="148"/>
      <c r="M5870" s="148"/>
    </row>
    <row r="5871" spans="5:13" s="147" customFormat="1" ht="15">
      <c r="E5871" s="148"/>
      <c r="I5871" s="148"/>
      <c r="M5871" s="148"/>
    </row>
    <row r="5872" spans="5:13" s="147" customFormat="1" ht="15">
      <c r="E5872" s="148"/>
      <c r="I5872" s="148"/>
      <c r="M5872" s="148"/>
    </row>
    <row r="5873" spans="5:13" s="147" customFormat="1" ht="15">
      <c r="E5873" s="148"/>
      <c r="I5873" s="148"/>
      <c r="M5873" s="148"/>
    </row>
    <row r="5874" spans="5:13" s="147" customFormat="1" ht="15">
      <c r="E5874" s="148"/>
      <c r="I5874" s="148"/>
      <c r="M5874" s="148"/>
    </row>
    <row r="5875" spans="5:13" s="147" customFormat="1" ht="15">
      <c r="E5875" s="148"/>
      <c r="I5875" s="148"/>
      <c r="M5875" s="148"/>
    </row>
    <row r="5876" spans="5:13" s="147" customFormat="1" ht="15">
      <c r="E5876" s="148"/>
      <c r="I5876" s="148"/>
      <c r="M5876" s="148"/>
    </row>
    <row r="5877" spans="5:13" s="147" customFormat="1" ht="15">
      <c r="E5877" s="148"/>
      <c r="I5877" s="148"/>
      <c r="M5877" s="148"/>
    </row>
    <row r="5878" spans="5:13" s="147" customFormat="1" ht="15">
      <c r="E5878" s="148"/>
      <c r="I5878" s="148"/>
      <c r="M5878" s="148"/>
    </row>
    <row r="5879" spans="5:13" s="147" customFormat="1" ht="15">
      <c r="E5879" s="148"/>
      <c r="I5879" s="148"/>
      <c r="M5879" s="148"/>
    </row>
    <row r="5880" spans="5:13" s="147" customFormat="1" ht="15">
      <c r="E5880" s="148"/>
      <c r="I5880" s="148"/>
      <c r="M5880" s="148"/>
    </row>
    <row r="5881" spans="5:13" s="147" customFormat="1" ht="15">
      <c r="E5881" s="148"/>
      <c r="I5881" s="148"/>
      <c r="M5881" s="148"/>
    </row>
    <row r="5882" spans="5:13" s="147" customFormat="1" ht="15">
      <c r="E5882" s="148"/>
      <c r="I5882" s="148"/>
      <c r="M5882" s="148"/>
    </row>
    <row r="5883" spans="5:13" s="147" customFormat="1" ht="15">
      <c r="E5883" s="148"/>
      <c r="I5883" s="148"/>
      <c r="M5883" s="148"/>
    </row>
    <row r="5884" spans="5:13" s="147" customFormat="1" ht="15">
      <c r="E5884" s="148"/>
      <c r="I5884" s="148"/>
      <c r="M5884" s="148"/>
    </row>
    <row r="5885" spans="5:13" s="147" customFormat="1" ht="15">
      <c r="E5885" s="148"/>
      <c r="I5885" s="148"/>
      <c r="M5885" s="148"/>
    </row>
    <row r="5886" spans="5:13" s="147" customFormat="1" ht="15">
      <c r="E5886" s="148"/>
      <c r="I5886" s="148"/>
      <c r="M5886" s="148"/>
    </row>
    <row r="5887" spans="5:13" s="147" customFormat="1" ht="15">
      <c r="E5887" s="148"/>
      <c r="I5887" s="148"/>
      <c r="M5887" s="148"/>
    </row>
    <row r="5888" spans="5:13" s="147" customFormat="1" ht="15">
      <c r="E5888" s="148"/>
      <c r="I5888" s="148"/>
      <c r="M5888" s="148"/>
    </row>
    <row r="5889" spans="5:13" s="147" customFormat="1" ht="15">
      <c r="E5889" s="148"/>
      <c r="I5889" s="148"/>
      <c r="M5889" s="148"/>
    </row>
    <row r="5890" spans="5:13" s="147" customFormat="1" ht="15">
      <c r="E5890" s="148"/>
      <c r="I5890" s="148"/>
      <c r="M5890" s="148"/>
    </row>
    <row r="5891" spans="5:13" s="147" customFormat="1" ht="15">
      <c r="E5891" s="148"/>
      <c r="I5891" s="148"/>
      <c r="M5891" s="148"/>
    </row>
    <row r="5892" spans="5:13" s="147" customFormat="1" ht="15">
      <c r="E5892" s="148"/>
      <c r="I5892" s="148"/>
      <c r="M5892" s="148"/>
    </row>
    <row r="5893" spans="5:13" s="147" customFormat="1" ht="15">
      <c r="E5893" s="148"/>
      <c r="I5893" s="148"/>
      <c r="M5893" s="148"/>
    </row>
    <row r="5894" spans="5:13" s="147" customFormat="1" ht="15">
      <c r="E5894" s="148"/>
      <c r="I5894" s="148"/>
      <c r="M5894" s="148"/>
    </row>
    <row r="5895" spans="5:13" s="147" customFormat="1" ht="15">
      <c r="E5895" s="148"/>
      <c r="I5895" s="148"/>
      <c r="M5895" s="148"/>
    </row>
    <row r="5896" spans="5:13" s="147" customFormat="1" ht="15">
      <c r="E5896" s="148"/>
      <c r="I5896" s="148"/>
      <c r="M5896" s="148"/>
    </row>
    <row r="5897" spans="5:13" s="147" customFormat="1" ht="15">
      <c r="E5897" s="148"/>
      <c r="I5897" s="148"/>
      <c r="M5897" s="148"/>
    </row>
    <row r="5898" spans="5:13" s="147" customFormat="1" ht="15">
      <c r="E5898" s="148"/>
      <c r="I5898" s="148"/>
      <c r="M5898" s="148"/>
    </row>
    <row r="5899" spans="5:13" s="147" customFormat="1" ht="15">
      <c r="E5899" s="148"/>
      <c r="I5899" s="148"/>
      <c r="M5899" s="148"/>
    </row>
    <row r="5900" spans="5:13" s="147" customFormat="1" ht="15">
      <c r="E5900" s="148"/>
      <c r="I5900" s="148"/>
      <c r="M5900" s="148"/>
    </row>
    <row r="5901" spans="5:13" s="147" customFormat="1" ht="15">
      <c r="E5901" s="148"/>
      <c r="I5901" s="148"/>
      <c r="M5901" s="148"/>
    </row>
    <row r="5902" spans="5:13" s="147" customFormat="1" ht="15">
      <c r="E5902" s="148"/>
      <c r="I5902" s="148"/>
      <c r="M5902" s="148"/>
    </row>
    <row r="5903" spans="5:13" s="147" customFormat="1" ht="15">
      <c r="E5903" s="148"/>
      <c r="I5903" s="148"/>
      <c r="M5903" s="148"/>
    </row>
    <row r="5904" spans="5:13" s="147" customFormat="1" ht="15">
      <c r="E5904" s="148"/>
      <c r="I5904" s="148"/>
      <c r="M5904" s="148"/>
    </row>
    <row r="5905" spans="5:13" s="147" customFormat="1" ht="15">
      <c r="E5905" s="148"/>
      <c r="I5905" s="148"/>
      <c r="M5905" s="148"/>
    </row>
    <row r="5906" spans="5:13" s="147" customFormat="1" ht="15">
      <c r="E5906" s="148"/>
      <c r="I5906" s="148"/>
      <c r="M5906" s="148"/>
    </row>
    <row r="5907" spans="5:13" s="147" customFormat="1" ht="15">
      <c r="E5907" s="148"/>
      <c r="I5907" s="148"/>
      <c r="M5907" s="148"/>
    </row>
    <row r="5908" spans="5:13" s="147" customFormat="1" ht="15">
      <c r="E5908" s="148"/>
      <c r="I5908" s="148"/>
      <c r="M5908" s="148"/>
    </row>
    <row r="5909" spans="5:13" s="147" customFormat="1" ht="15">
      <c r="E5909" s="148"/>
      <c r="I5909" s="148"/>
      <c r="M5909" s="148"/>
    </row>
    <row r="5910" spans="5:13" s="147" customFormat="1" ht="15">
      <c r="E5910" s="148"/>
      <c r="I5910" s="148"/>
      <c r="M5910" s="148"/>
    </row>
    <row r="5911" spans="5:13" s="147" customFormat="1" ht="15">
      <c r="E5911" s="148"/>
      <c r="I5911" s="148"/>
      <c r="M5911" s="148"/>
    </row>
    <row r="5912" spans="5:13" s="147" customFormat="1" ht="15">
      <c r="E5912" s="148"/>
      <c r="I5912" s="148"/>
      <c r="M5912" s="148"/>
    </row>
    <row r="5913" spans="5:13" s="147" customFormat="1" ht="15">
      <c r="E5913" s="148"/>
      <c r="I5913" s="148"/>
      <c r="M5913" s="148"/>
    </row>
    <row r="5914" spans="5:13" s="147" customFormat="1" ht="15">
      <c r="E5914" s="148"/>
      <c r="I5914" s="148"/>
      <c r="M5914" s="148"/>
    </row>
    <row r="5915" spans="5:13" s="147" customFormat="1" ht="15">
      <c r="E5915" s="148"/>
      <c r="I5915" s="148"/>
      <c r="M5915" s="148"/>
    </row>
    <row r="5916" spans="5:13" s="147" customFormat="1" ht="15">
      <c r="E5916" s="148"/>
      <c r="I5916" s="148"/>
      <c r="M5916" s="148"/>
    </row>
    <row r="5917" spans="5:13" s="147" customFormat="1" ht="15">
      <c r="E5917" s="148"/>
      <c r="I5917" s="148"/>
      <c r="M5917" s="148"/>
    </row>
    <row r="5918" spans="5:13" s="147" customFormat="1" ht="15">
      <c r="E5918" s="148"/>
      <c r="I5918" s="148"/>
      <c r="M5918" s="148"/>
    </row>
    <row r="5919" spans="5:13" s="147" customFormat="1" ht="15">
      <c r="E5919" s="148"/>
      <c r="I5919" s="148"/>
      <c r="M5919" s="148"/>
    </row>
    <row r="5920" spans="5:13" s="147" customFormat="1" ht="15">
      <c r="E5920" s="148"/>
      <c r="I5920" s="148"/>
      <c r="M5920" s="148"/>
    </row>
    <row r="5921" spans="5:13" s="147" customFormat="1" ht="15">
      <c r="E5921" s="148"/>
      <c r="I5921" s="148"/>
      <c r="M5921" s="148"/>
    </row>
    <row r="5922" spans="5:13" s="147" customFormat="1" ht="15">
      <c r="E5922" s="148"/>
      <c r="I5922" s="148"/>
      <c r="M5922" s="148"/>
    </row>
    <row r="5923" spans="5:13" s="147" customFormat="1" ht="15">
      <c r="E5923" s="148"/>
      <c r="I5923" s="148"/>
      <c r="M5923" s="148"/>
    </row>
    <row r="5924" spans="5:13" s="147" customFormat="1" ht="15">
      <c r="E5924" s="148"/>
      <c r="I5924" s="148"/>
      <c r="M5924" s="148"/>
    </row>
    <row r="5925" spans="5:13" s="147" customFormat="1" ht="15">
      <c r="E5925" s="148"/>
      <c r="I5925" s="148"/>
      <c r="M5925" s="148"/>
    </row>
    <row r="5926" spans="5:13" s="147" customFormat="1" ht="15">
      <c r="E5926" s="148"/>
      <c r="I5926" s="148"/>
      <c r="M5926" s="148"/>
    </row>
    <row r="5927" spans="5:13" s="147" customFormat="1" ht="15">
      <c r="E5927" s="148"/>
      <c r="I5927" s="148"/>
      <c r="M5927" s="148"/>
    </row>
    <row r="5928" spans="5:13" s="147" customFormat="1" ht="15">
      <c r="E5928" s="148"/>
      <c r="I5928" s="148"/>
      <c r="M5928" s="148"/>
    </row>
    <row r="5929" spans="5:13" s="147" customFormat="1" ht="15">
      <c r="E5929" s="148"/>
      <c r="I5929" s="148"/>
      <c r="M5929" s="148"/>
    </row>
    <row r="5930" spans="5:13" s="147" customFormat="1" ht="15">
      <c r="E5930" s="148"/>
      <c r="I5930" s="148"/>
      <c r="M5930" s="148"/>
    </row>
    <row r="5931" spans="5:13" s="147" customFormat="1" ht="15">
      <c r="E5931" s="148"/>
      <c r="I5931" s="148"/>
      <c r="M5931" s="148"/>
    </row>
    <row r="5932" spans="5:13" s="147" customFormat="1" ht="15">
      <c r="E5932" s="148"/>
      <c r="I5932" s="148"/>
      <c r="M5932" s="148"/>
    </row>
    <row r="5933" spans="5:13" s="147" customFormat="1" ht="15">
      <c r="E5933" s="148"/>
      <c r="I5933" s="148"/>
      <c r="M5933" s="148"/>
    </row>
    <row r="5934" spans="5:13" s="147" customFormat="1" ht="15">
      <c r="E5934" s="148"/>
      <c r="I5934" s="148"/>
      <c r="M5934" s="148"/>
    </row>
    <row r="5935" spans="5:13" s="147" customFormat="1" ht="15">
      <c r="E5935" s="148"/>
      <c r="I5935" s="148"/>
      <c r="M5935" s="148"/>
    </row>
    <row r="5936" spans="5:13" s="147" customFormat="1" ht="15">
      <c r="E5936" s="148"/>
      <c r="I5936" s="148"/>
      <c r="M5936" s="148"/>
    </row>
    <row r="5937" spans="5:13" s="147" customFormat="1" ht="15">
      <c r="E5937" s="148"/>
      <c r="I5937" s="148"/>
      <c r="M5937" s="148"/>
    </row>
    <row r="5938" spans="5:13" s="147" customFormat="1" ht="15">
      <c r="E5938" s="148"/>
      <c r="I5938" s="148"/>
      <c r="M5938" s="148"/>
    </row>
    <row r="5939" spans="5:13" s="147" customFormat="1" ht="15">
      <c r="E5939" s="148"/>
      <c r="I5939" s="148"/>
      <c r="M5939" s="148"/>
    </row>
    <row r="5940" spans="5:13" s="147" customFormat="1" ht="15">
      <c r="E5940" s="148"/>
      <c r="I5940" s="148"/>
      <c r="M5940" s="148"/>
    </row>
    <row r="5941" spans="5:13" s="147" customFormat="1" ht="15">
      <c r="E5941" s="148"/>
      <c r="I5941" s="148"/>
      <c r="M5941" s="148"/>
    </row>
    <row r="5942" spans="5:13" s="147" customFormat="1" ht="15">
      <c r="E5942" s="148"/>
      <c r="I5942" s="148"/>
      <c r="M5942" s="148"/>
    </row>
    <row r="5943" spans="5:13" s="147" customFormat="1" ht="15">
      <c r="E5943" s="148"/>
      <c r="I5943" s="148"/>
      <c r="M5943" s="148"/>
    </row>
    <row r="5944" spans="5:13" s="147" customFormat="1" ht="15">
      <c r="E5944" s="148"/>
      <c r="I5944" s="148"/>
      <c r="M5944" s="148"/>
    </row>
    <row r="5945" spans="5:13" s="147" customFormat="1" ht="15">
      <c r="E5945" s="148"/>
      <c r="I5945" s="148"/>
      <c r="M5945" s="148"/>
    </row>
    <row r="5946" spans="5:13" s="147" customFormat="1" ht="15">
      <c r="E5946" s="148"/>
      <c r="I5946" s="148"/>
      <c r="M5946" s="148"/>
    </row>
    <row r="5947" spans="5:13" s="147" customFormat="1" ht="15">
      <c r="E5947" s="148"/>
      <c r="I5947" s="148"/>
      <c r="M5947" s="148"/>
    </row>
    <row r="5948" spans="5:13" s="147" customFormat="1" ht="15">
      <c r="E5948" s="148"/>
      <c r="I5948" s="148"/>
      <c r="M5948" s="148"/>
    </row>
    <row r="5949" spans="5:13" s="147" customFormat="1" ht="15">
      <c r="E5949" s="148"/>
      <c r="I5949" s="148"/>
      <c r="M5949" s="148"/>
    </row>
    <row r="5950" spans="5:13" s="147" customFormat="1" ht="15">
      <c r="E5950" s="148"/>
      <c r="I5950" s="148"/>
      <c r="M5950" s="148"/>
    </row>
    <row r="5951" spans="5:13" s="147" customFormat="1" ht="15">
      <c r="E5951" s="148"/>
      <c r="I5951" s="148"/>
      <c r="M5951" s="148"/>
    </row>
    <row r="5952" spans="5:13" s="147" customFormat="1" ht="15">
      <c r="E5952" s="148"/>
      <c r="I5952" s="148"/>
      <c r="M5952" s="148"/>
    </row>
    <row r="5953" spans="5:13" s="147" customFormat="1" ht="15">
      <c r="E5953" s="148"/>
      <c r="I5953" s="148"/>
      <c r="M5953" s="148"/>
    </row>
    <row r="5954" spans="5:13" s="147" customFormat="1" ht="15">
      <c r="E5954" s="148"/>
      <c r="I5954" s="148"/>
      <c r="M5954" s="148"/>
    </row>
    <row r="5955" spans="5:13" s="147" customFormat="1" ht="15">
      <c r="E5955" s="148"/>
      <c r="I5955" s="148"/>
      <c r="M5955" s="148"/>
    </row>
    <row r="5956" spans="5:13" s="147" customFormat="1" ht="15">
      <c r="E5956" s="148"/>
      <c r="I5956" s="148"/>
      <c r="M5956" s="148"/>
    </row>
    <row r="5957" spans="5:13" s="147" customFormat="1" ht="15">
      <c r="E5957" s="148"/>
      <c r="I5957" s="148"/>
      <c r="M5957" s="148"/>
    </row>
    <row r="5958" spans="5:13" s="147" customFormat="1" ht="15">
      <c r="E5958" s="148"/>
      <c r="I5958" s="148"/>
      <c r="M5958" s="148"/>
    </row>
    <row r="5959" spans="5:13" s="147" customFormat="1" ht="15">
      <c r="E5959" s="148"/>
      <c r="I5959" s="148"/>
      <c r="M5959" s="148"/>
    </row>
    <row r="5960" spans="5:13" s="147" customFormat="1" ht="15">
      <c r="E5960" s="148"/>
      <c r="I5960" s="148"/>
      <c r="M5960" s="148"/>
    </row>
    <row r="5961" spans="5:13" s="147" customFormat="1" ht="15">
      <c r="E5961" s="148"/>
      <c r="I5961" s="148"/>
      <c r="M5961" s="148"/>
    </row>
    <row r="5962" spans="5:13" s="147" customFormat="1" ht="15">
      <c r="E5962" s="148"/>
      <c r="I5962" s="148"/>
      <c r="M5962" s="148"/>
    </row>
    <row r="5963" spans="5:13" s="147" customFormat="1" ht="15">
      <c r="E5963" s="148"/>
      <c r="I5963" s="148"/>
      <c r="M5963" s="148"/>
    </row>
    <row r="5964" spans="5:13" s="147" customFormat="1" ht="15">
      <c r="E5964" s="148"/>
      <c r="I5964" s="148"/>
      <c r="M5964" s="148"/>
    </row>
    <row r="5965" spans="5:13" s="147" customFormat="1" ht="15">
      <c r="E5965" s="148"/>
      <c r="I5965" s="148"/>
      <c r="M5965" s="148"/>
    </row>
    <row r="5966" spans="5:13" s="147" customFormat="1" ht="15">
      <c r="E5966" s="148"/>
      <c r="I5966" s="148"/>
      <c r="M5966" s="148"/>
    </row>
    <row r="5967" spans="5:13" s="147" customFormat="1" ht="15">
      <c r="E5967" s="148"/>
      <c r="I5967" s="148"/>
      <c r="M5967" s="148"/>
    </row>
    <row r="5968" spans="5:13" s="147" customFormat="1" ht="15">
      <c r="E5968" s="148"/>
      <c r="I5968" s="148"/>
      <c r="M5968" s="148"/>
    </row>
    <row r="5969" spans="5:13" s="147" customFormat="1" ht="15">
      <c r="E5969" s="148"/>
      <c r="I5969" s="148"/>
      <c r="M5969" s="148"/>
    </row>
    <row r="5970" spans="5:13" s="147" customFormat="1" ht="15">
      <c r="E5970" s="148"/>
      <c r="I5970" s="148"/>
      <c r="M5970" s="148"/>
    </row>
    <row r="5971" spans="5:13" s="147" customFormat="1" ht="15">
      <c r="E5971" s="148"/>
      <c r="I5971" s="148"/>
      <c r="M5971" s="148"/>
    </row>
    <row r="5972" spans="5:13" s="147" customFormat="1" ht="15">
      <c r="E5972" s="148"/>
      <c r="I5972" s="148"/>
      <c r="M5972" s="148"/>
    </row>
    <row r="5973" spans="5:13" s="147" customFormat="1" ht="15">
      <c r="E5973" s="148"/>
      <c r="I5973" s="148"/>
      <c r="M5973" s="148"/>
    </row>
    <row r="5974" spans="5:13" s="147" customFormat="1" ht="15">
      <c r="E5974" s="148"/>
      <c r="I5974" s="148"/>
      <c r="M5974" s="148"/>
    </row>
    <row r="5975" spans="5:13" s="147" customFormat="1" ht="15">
      <c r="E5975" s="148"/>
      <c r="I5975" s="148"/>
      <c r="M5975" s="148"/>
    </row>
    <row r="5976" spans="5:13" s="147" customFormat="1" ht="15">
      <c r="E5976" s="148"/>
      <c r="I5976" s="148"/>
      <c r="M5976" s="148"/>
    </row>
    <row r="5977" spans="5:13" s="147" customFormat="1" ht="15">
      <c r="E5977" s="148"/>
      <c r="I5977" s="148"/>
      <c r="M5977" s="148"/>
    </row>
    <row r="5978" spans="5:13" s="147" customFormat="1" ht="15">
      <c r="E5978" s="148"/>
      <c r="I5978" s="148"/>
      <c r="M5978" s="148"/>
    </row>
    <row r="5979" spans="5:13" s="147" customFormat="1" ht="15">
      <c r="E5979" s="148"/>
      <c r="I5979" s="148"/>
      <c r="M5979" s="148"/>
    </row>
    <row r="5980" spans="5:13" s="147" customFormat="1" ht="15">
      <c r="E5980" s="148"/>
      <c r="I5980" s="148"/>
      <c r="M5980" s="148"/>
    </row>
    <row r="5981" spans="5:13" s="147" customFormat="1" ht="15">
      <c r="E5981" s="148"/>
      <c r="I5981" s="148"/>
      <c r="M5981" s="148"/>
    </row>
    <row r="5982" spans="5:13" s="147" customFormat="1" ht="15">
      <c r="E5982" s="148"/>
      <c r="I5982" s="148"/>
      <c r="M5982" s="148"/>
    </row>
    <row r="5983" spans="5:13" s="147" customFormat="1" ht="15">
      <c r="E5983" s="148"/>
      <c r="I5983" s="148"/>
      <c r="M5983" s="148"/>
    </row>
    <row r="5984" spans="5:13" s="147" customFormat="1" ht="15">
      <c r="E5984" s="148"/>
      <c r="I5984" s="148"/>
      <c r="M5984" s="148"/>
    </row>
    <row r="5985" spans="5:13" s="147" customFormat="1" ht="15">
      <c r="E5985" s="148"/>
      <c r="I5985" s="148"/>
      <c r="M5985" s="148"/>
    </row>
    <row r="5986" spans="5:13" s="147" customFormat="1" ht="15">
      <c r="E5986" s="148"/>
      <c r="I5986" s="148"/>
      <c r="M5986" s="148"/>
    </row>
    <row r="5987" spans="5:13" s="147" customFormat="1" ht="15">
      <c r="E5987" s="148"/>
      <c r="I5987" s="148"/>
      <c r="M5987" s="148"/>
    </row>
    <row r="5988" spans="5:13" s="147" customFormat="1" ht="15">
      <c r="E5988" s="148"/>
      <c r="I5988" s="148"/>
      <c r="M5988" s="148"/>
    </row>
    <row r="5989" spans="5:13" s="147" customFormat="1" ht="15">
      <c r="E5989" s="148"/>
      <c r="I5989" s="148"/>
      <c r="M5989" s="148"/>
    </row>
    <row r="5990" spans="5:13" s="147" customFormat="1" ht="15">
      <c r="E5990" s="148"/>
      <c r="I5990" s="148"/>
      <c r="M5990" s="148"/>
    </row>
    <row r="5991" spans="5:13" s="147" customFormat="1" ht="15">
      <c r="E5991" s="148"/>
      <c r="I5991" s="148"/>
      <c r="M5991" s="148"/>
    </row>
    <row r="5992" spans="5:13" s="147" customFormat="1" ht="15">
      <c r="E5992" s="148"/>
      <c r="I5992" s="148"/>
      <c r="M5992" s="148"/>
    </row>
    <row r="5993" spans="5:13" s="147" customFormat="1" ht="15">
      <c r="E5993" s="148"/>
      <c r="I5993" s="148"/>
      <c r="M5993" s="148"/>
    </row>
    <row r="5994" spans="5:13" s="147" customFormat="1" ht="15">
      <c r="E5994" s="148"/>
      <c r="I5994" s="148"/>
      <c r="M5994" s="148"/>
    </row>
    <row r="5995" spans="5:13" s="147" customFormat="1" ht="15">
      <c r="E5995" s="148"/>
      <c r="I5995" s="148"/>
      <c r="M5995" s="148"/>
    </row>
    <row r="5996" spans="5:13" s="147" customFormat="1" ht="15">
      <c r="E5996" s="148"/>
      <c r="I5996" s="148"/>
      <c r="M5996" s="148"/>
    </row>
    <row r="5997" spans="5:13" s="147" customFormat="1" ht="15">
      <c r="E5997" s="148"/>
      <c r="I5997" s="148"/>
      <c r="M5997" s="148"/>
    </row>
    <row r="5998" spans="5:13" s="147" customFormat="1" ht="15">
      <c r="E5998" s="148"/>
      <c r="I5998" s="148"/>
      <c r="M5998" s="148"/>
    </row>
    <row r="5999" spans="5:13" s="147" customFormat="1" ht="15">
      <c r="E5999" s="148"/>
      <c r="I5999" s="148"/>
      <c r="M5999" s="148"/>
    </row>
    <row r="6000" spans="5:13" s="147" customFormat="1" ht="15">
      <c r="E6000" s="148"/>
      <c r="I6000" s="148"/>
      <c r="M6000" s="148"/>
    </row>
    <row r="6001" spans="5:13" s="147" customFormat="1" ht="15">
      <c r="E6001" s="148"/>
      <c r="I6001" s="148"/>
      <c r="M6001" s="148"/>
    </row>
    <row r="6002" spans="5:13" s="147" customFormat="1" ht="15">
      <c r="E6002" s="148"/>
      <c r="I6002" s="148"/>
      <c r="M6002" s="148"/>
    </row>
    <row r="6003" spans="5:13" s="147" customFormat="1" ht="15">
      <c r="E6003" s="148"/>
      <c r="I6003" s="148"/>
      <c r="M6003" s="148"/>
    </row>
    <row r="6004" spans="5:13" s="147" customFormat="1" ht="15">
      <c r="E6004" s="148"/>
      <c r="I6004" s="148"/>
      <c r="M6004" s="148"/>
    </row>
    <row r="6005" spans="5:13" s="147" customFormat="1" ht="15">
      <c r="E6005" s="148"/>
      <c r="I6005" s="148"/>
      <c r="M6005" s="148"/>
    </row>
    <row r="6006" spans="5:13" s="147" customFormat="1" ht="15">
      <c r="E6006" s="148"/>
      <c r="I6006" s="148"/>
      <c r="M6006" s="148"/>
    </row>
    <row r="6007" spans="5:13" s="147" customFormat="1" ht="15">
      <c r="E6007" s="148"/>
      <c r="I6007" s="148"/>
      <c r="M6007" s="148"/>
    </row>
    <row r="6008" spans="5:13" s="147" customFormat="1" ht="15">
      <c r="E6008" s="148"/>
      <c r="I6008" s="148"/>
      <c r="M6008" s="148"/>
    </row>
    <row r="6009" spans="5:13" s="147" customFormat="1" ht="15">
      <c r="E6009" s="148"/>
      <c r="I6009" s="148"/>
      <c r="M6009" s="148"/>
    </row>
    <row r="6010" spans="5:13" s="147" customFormat="1" ht="15">
      <c r="E6010" s="148"/>
      <c r="I6010" s="148"/>
      <c r="M6010" s="148"/>
    </row>
    <row r="6011" spans="5:13" s="147" customFormat="1" ht="15">
      <c r="E6011" s="148"/>
      <c r="I6011" s="148"/>
      <c r="M6011" s="148"/>
    </row>
    <row r="6012" spans="5:13" s="147" customFormat="1" ht="15">
      <c r="E6012" s="148"/>
      <c r="I6012" s="148"/>
      <c r="M6012" s="148"/>
    </row>
    <row r="6013" spans="5:13" s="147" customFormat="1" ht="15">
      <c r="E6013" s="148"/>
      <c r="I6013" s="148"/>
      <c r="M6013" s="148"/>
    </row>
    <row r="6014" spans="5:13" s="147" customFormat="1" ht="15">
      <c r="E6014" s="148"/>
      <c r="I6014" s="148"/>
      <c r="M6014" s="148"/>
    </row>
    <row r="6015" spans="5:13" s="147" customFormat="1" ht="15">
      <c r="E6015" s="148"/>
      <c r="I6015" s="148"/>
      <c r="M6015" s="148"/>
    </row>
    <row r="6016" spans="5:13" s="147" customFormat="1" ht="15">
      <c r="E6016" s="148"/>
      <c r="I6016" s="148"/>
      <c r="M6016" s="148"/>
    </row>
    <row r="6017" spans="5:13" s="147" customFormat="1" ht="15">
      <c r="E6017" s="148"/>
      <c r="I6017" s="148"/>
      <c r="M6017" s="148"/>
    </row>
    <row r="6018" spans="5:13" s="147" customFormat="1" ht="15">
      <c r="E6018" s="148"/>
      <c r="I6018" s="148"/>
      <c r="M6018" s="148"/>
    </row>
    <row r="6019" spans="5:13" s="147" customFormat="1" ht="15">
      <c r="E6019" s="148"/>
      <c r="I6019" s="148"/>
      <c r="M6019" s="148"/>
    </row>
    <row r="6020" spans="5:13" s="147" customFormat="1" ht="15">
      <c r="E6020" s="148"/>
      <c r="I6020" s="148"/>
      <c r="M6020" s="148"/>
    </row>
    <row r="6021" spans="5:13" s="147" customFormat="1" ht="15">
      <c r="E6021" s="148"/>
      <c r="I6021" s="148"/>
      <c r="M6021" s="148"/>
    </row>
    <row r="6022" spans="5:13" s="147" customFormat="1" ht="15">
      <c r="E6022" s="148"/>
      <c r="I6022" s="148"/>
      <c r="M6022" s="148"/>
    </row>
    <row r="6023" spans="5:13" s="147" customFormat="1" ht="15">
      <c r="E6023" s="148"/>
      <c r="I6023" s="148"/>
      <c r="M6023" s="148"/>
    </row>
    <row r="6024" spans="5:13" s="147" customFormat="1" ht="15">
      <c r="E6024" s="148"/>
      <c r="I6024" s="148"/>
      <c r="M6024" s="148"/>
    </row>
    <row r="6025" spans="5:13" s="147" customFormat="1" ht="15">
      <c r="E6025" s="148"/>
      <c r="I6025" s="148"/>
      <c r="M6025" s="148"/>
    </row>
    <row r="6026" spans="5:13" s="147" customFormat="1" ht="15">
      <c r="E6026" s="148"/>
      <c r="I6026" s="148"/>
      <c r="M6026" s="148"/>
    </row>
    <row r="6027" spans="5:13" s="147" customFormat="1" ht="15">
      <c r="E6027" s="148"/>
      <c r="I6027" s="148"/>
      <c r="M6027" s="148"/>
    </row>
    <row r="6028" spans="5:13" s="147" customFormat="1" ht="15">
      <c r="E6028" s="148"/>
      <c r="I6028" s="148"/>
      <c r="M6028" s="148"/>
    </row>
    <row r="6029" spans="5:13" s="147" customFormat="1" ht="15">
      <c r="E6029" s="148"/>
      <c r="I6029" s="148"/>
      <c r="M6029" s="148"/>
    </row>
    <row r="6030" spans="5:13" s="147" customFormat="1" ht="15">
      <c r="E6030" s="148"/>
      <c r="I6030" s="148"/>
      <c r="M6030" s="148"/>
    </row>
    <row r="6031" spans="5:13" s="147" customFormat="1" ht="15">
      <c r="E6031" s="148"/>
      <c r="I6031" s="148"/>
      <c r="M6031" s="148"/>
    </row>
    <row r="6032" spans="5:13" s="147" customFormat="1" ht="15">
      <c r="E6032" s="148"/>
      <c r="I6032" s="148"/>
      <c r="M6032" s="148"/>
    </row>
    <row r="6033" spans="5:13" s="147" customFormat="1" ht="15">
      <c r="E6033" s="148"/>
      <c r="I6033" s="148"/>
      <c r="M6033" s="148"/>
    </row>
    <row r="6034" spans="5:13" s="147" customFormat="1" ht="15">
      <c r="E6034" s="148"/>
      <c r="I6034" s="148"/>
      <c r="M6034" s="148"/>
    </row>
    <row r="6035" spans="5:13" s="147" customFormat="1" ht="15">
      <c r="E6035" s="148"/>
      <c r="I6035" s="148"/>
      <c r="M6035" s="148"/>
    </row>
    <row r="6036" spans="5:13" s="147" customFormat="1" ht="15">
      <c r="E6036" s="148"/>
      <c r="I6036" s="148"/>
      <c r="M6036" s="148"/>
    </row>
    <row r="6037" spans="5:13" s="147" customFormat="1" ht="15">
      <c r="E6037" s="148"/>
      <c r="I6037" s="148"/>
      <c r="M6037" s="148"/>
    </row>
    <row r="6038" spans="5:13" s="147" customFormat="1" ht="15">
      <c r="E6038" s="148"/>
      <c r="I6038" s="148"/>
      <c r="M6038" s="148"/>
    </row>
    <row r="6039" spans="5:13" s="147" customFormat="1" ht="15">
      <c r="E6039" s="148"/>
      <c r="I6039" s="148"/>
      <c r="M6039" s="148"/>
    </row>
    <row r="6040" spans="5:13" s="147" customFormat="1" ht="15">
      <c r="E6040" s="148"/>
      <c r="I6040" s="148"/>
      <c r="M6040" s="148"/>
    </row>
    <row r="6041" spans="5:13" s="147" customFormat="1" ht="15">
      <c r="E6041" s="148"/>
      <c r="I6041" s="148"/>
      <c r="M6041" s="148"/>
    </row>
    <row r="6042" spans="5:13" s="147" customFormat="1" ht="15">
      <c r="E6042" s="148"/>
      <c r="I6042" s="148"/>
      <c r="M6042" s="148"/>
    </row>
    <row r="6043" spans="5:13" s="147" customFormat="1" ht="15">
      <c r="E6043" s="148"/>
      <c r="I6043" s="148"/>
      <c r="M6043" s="148"/>
    </row>
    <row r="6044" spans="5:13" s="147" customFormat="1" ht="15">
      <c r="E6044" s="148"/>
      <c r="I6044" s="148"/>
      <c r="M6044" s="148"/>
    </row>
    <row r="6045" spans="5:13" s="147" customFormat="1" ht="15">
      <c r="E6045" s="148"/>
      <c r="I6045" s="148"/>
      <c r="M6045" s="148"/>
    </row>
    <row r="6046" spans="5:13" s="147" customFormat="1" ht="15">
      <c r="E6046" s="148"/>
      <c r="I6046" s="148"/>
      <c r="M6046" s="148"/>
    </row>
    <row r="6047" spans="5:13" s="147" customFormat="1" ht="15">
      <c r="E6047" s="148"/>
      <c r="I6047" s="148"/>
      <c r="M6047" s="148"/>
    </row>
    <row r="6048" spans="5:13" s="147" customFormat="1" ht="15">
      <c r="E6048" s="148"/>
      <c r="I6048" s="148"/>
      <c r="M6048" s="148"/>
    </row>
    <row r="6049" spans="5:13" s="147" customFormat="1" ht="15">
      <c r="E6049" s="148"/>
      <c r="I6049" s="148"/>
      <c r="M6049" s="148"/>
    </row>
    <row r="6050" spans="5:13" s="147" customFormat="1" ht="15">
      <c r="E6050" s="148"/>
      <c r="I6050" s="148"/>
      <c r="M6050" s="148"/>
    </row>
    <row r="6051" spans="5:13" s="147" customFormat="1" ht="15">
      <c r="E6051" s="148"/>
      <c r="I6051" s="148"/>
      <c r="M6051" s="148"/>
    </row>
    <row r="6052" spans="5:13" s="147" customFormat="1" ht="15">
      <c r="E6052" s="148"/>
      <c r="I6052" s="148"/>
      <c r="M6052" s="148"/>
    </row>
    <row r="6053" spans="5:13" s="147" customFormat="1" ht="15">
      <c r="E6053" s="148"/>
      <c r="I6053" s="148"/>
      <c r="M6053" s="148"/>
    </row>
    <row r="6054" spans="5:13" s="147" customFormat="1" ht="15">
      <c r="E6054" s="148"/>
      <c r="I6054" s="148"/>
      <c r="M6054" s="148"/>
    </row>
    <row r="6055" spans="5:13" s="147" customFormat="1" ht="15">
      <c r="E6055" s="148"/>
      <c r="I6055" s="148"/>
      <c r="M6055" s="148"/>
    </row>
    <row r="6056" spans="5:13" s="147" customFormat="1" ht="15">
      <c r="E6056" s="148"/>
      <c r="I6056" s="148"/>
      <c r="M6056" s="148"/>
    </row>
    <row r="6057" spans="5:13" s="147" customFormat="1" ht="15">
      <c r="E6057" s="148"/>
      <c r="I6057" s="148"/>
      <c r="M6057" s="148"/>
    </row>
    <row r="6058" spans="5:13" s="147" customFormat="1" ht="15">
      <c r="E6058" s="148"/>
      <c r="I6058" s="148"/>
      <c r="M6058" s="148"/>
    </row>
    <row r="6059" spans="5:13" s="147" customFormat="1" ht="15">
      <c r="E6059" s="148"/>
      <c r="I6059" s="148"/>
      <c r="M6059" s="148"/>
    </row>
    <row r="6060" spans="5:13" s="147" customFormat="1" ht="15">
      <c r="E6060" s="148"/>
      <c r="I6060" s="148"/>
      <c r="M6060" s="148"/>
    </row>
    <row r="6061" spans="5:13" s="147" customFormat="1" ht="15">
      <c r="E6061" s="148"/>
      <c r="I6061" s="148"/>
      <c r="M6061" s="148"/>
    </row>
    <row r="6062" spans="5:13" s="147" customFormat="1" ht="15">
      <c r="E6062" s="148"/>
      <c r="I6062" s="148"/>
      <c r="M6062" s="148"/>
    </row>
    <row r="6063" spans="5:13" s="147" customFormat="1" ht="15">
      <c r="E6063" s="148"/>
      <c r="I6063" s="148"/>
      <c r="M6063" s="148"/>
    </row>
    <row r="6064" spans="5:13" s="147" customFormat="1" ht="15">
      <c r="E6064" s="148"/>
      <c r="I6064" s="148"/>
      <c r="M6064" s="148"/>
    </row>
    <row r="6065" spans="5:13" s="147" customFormat="1" ht="15">
      <c r="E6065" s="148"/>
      <c r="I6065" s="148"/>
      <c r="M6065" s="148"/>
    </row>
    <row r="6066" spans="5:13" s="147" customFormat="1" ht="15">
      <c r="E6066" s="148"/>
      <c r="I6066" s="148"/>
      <c r="M6066" s="148"/>
    </row>
    <row r="6067" spans="5:13" s="147" customFormat="1" ht="15">
      <c r="E6067" s="148"/>
      <c r="I6067" s="148"/>
      <c r="M6067" s="148"/>
    </row>
    <row r="6068" spans="5:13" s="147" customFormat="1" ht="15">
      <c r="E6068" s="148"/>
      <c r="I6068" s="148"/>
      <c r="M6068" s="148"/>
    </row>
    <row r="6069" spans="5:13" s="147" customFormat="1" ht="15">
      <c r="E6069" s="148"/>
      <c r="I6069" s="148"/>
      <c r="M6069" s="148"/>
    </row>
    <row r="6070" spans="5:13" s="147" customFormat="1" ht="15">
      <c r="E6070" s="148"/>
      <c r="I6070" s="148"/>
      <c r="M6070" s="148"/>
    </row>
    <row r="6071" spans="5:13" s="147" customFormat="1" ht="15">
      <c r="E6071" s="148"/>
      <c r="I6071" s="148"/>
      <c r="M6071" s="148"/>
    </row>
    <row r="6072" spans="5:13" s="147" customFormat="1" ht="15">
      <c r="E6072" s="148"/>
      <c r="I6072" s="148"/>
      <c r="M6072" s="148"/>
    </row>
    <row r="6073" spans="5:13" s="147" customFormat="1" ht="15">
      <c r="E6073" s="148"/>
      <c r="I6073" s="148"/>
      <c r="M6073" s="148"/>
    </row>
    <row r="6074" spans="5:13" s="147" customFormat="1" ht="15">
      <c r="E6074" s="148"/>
      <c r="I6074" s="148"/>
      <c r="M6074" s="148"/>
    </row>
    <row r="6075" spans="5:13" s="147" customFormat="1" ht="15">
      <c r="E6075" s="148"/>
      <c r="I6075" s="148"/>
      <c r="M6075" s="148"/>
    </row>
    <row r="6076" spans="5:13" s="147" customFormat="1" ht="15">
      <c r="E6076" s="148"/>
      <c r="I6076" s="148"/>
      <c r="M6076" s="148"/>
    </row>
    <row r="6077" spans="5:13" s="147" customFormat="1" ht="15">
      <c r="E6077" s="148"/>
      <c r="I6077" s="148"/>
      <c r="M6077" s="148"/>
    </row>
    <row r="6078" spans="5:13" s="147" customFormat="1" ht="15">
      <c r="E6078" s="148"/>
      <c r="I6078" s="148"/>
      <c r="M6078" s="148"/>
    </row>
    <row r="6079" spans="5:13" s="147" customFormat="1" ht="15">
      <c r="E6079" s="148"/>
      <c r="I6079" s="148"/>
      <c r="M6079" s="148"/>
    </row>
    <row r="6080" spans="5:13" s="147" customFormat="1" ht="15">
      <c r="E6080" s="148"/>
      <c r="I6080" s="148"/>
      <c r="M6080" s="148"/>
    </row>
    <row r="6081" spans="5:13" s="147" customFormat="1" ht="15">
      <c r="E6081" s="148"/>
      <c r="I6081" s="148"/>
      <c r="M6081" s="148"/>
    </row>
    <row r="6082" spans="5:13" s="147" customFormat="1" ht="15">
      <c r="E6082" s="148"/>
      <c r="I6082" s="148"/>
      <c r="M6082" s="148"/>
    </row>
    <row r="6083" spans="5:13" s="147" customFormat="1" ht="15">
      <c r="E6083" s="148"/>
      <c r="I6083" s="148"/>
      <c r="M6083" s="148"/>
    </row>
    <row r="6084" spans="5:13" s="147" customFormat="1" ht="15">
      <c r="E6084" s="148"/>
      <c r="I6084" s="148"/>
      <c r="M6084" s="148"/>
    </row>
    <row r="6085" spans="5:13" s="147" customFormat="1" ht="15">
      <c r="E6085" s="148"/>
      <c r="I6085" s="148"/>
      <c r="M6085" s="148"/>
    </row>
    <row r="6086" spans="5:13" s="147" customFormat="1" ht="15">
      <c r="E6086" s="148"/>
      <c r="I6086" s="148"/>
      <c r="M6086" s="148"/>
    </row>
    <row r="6087" spans="5:13" s="147" customFormat="1" ht="15">
      <c r="E6087" s="148"/>
      <c r="I6087" s="148"/>
      <c r="M6087" s="148"/>
    </row>
    <row r="6088" spans="5:13" s="147" customFormat="1" ht="15">
      <c r="E6088" s="148"/>
      <c r="I6088" s="148"/>
      <c r="M6088" s="148"/>
    </row>
    <row r="6089" spans="5:13" s="147" customFormat="1" ht="15">
      <c r="E6089" s="148"/>
      <c r="I6089" s="148"/>
      <c r="M6089" s="148"/>
    </row>
    <row r="6090" spans="5:13" s="147" customFormat="1" ht="15">
      <c r="E6090" s="148"/>
      <c r="I6090" s="148"/>
      <c r="M6090" s="148"/>
    </row>
    <row r="6091" spans="5:13" s="147" customFormat="1" ht="15">
      <c r="E6091" s="148"/>
      <c r="I6091" s="148"/>
      <c r="M6091" s="148"/>
    </row>
    <row r="6092" spans="5:13" s="147" customFormat="1" ht="15">
      <c r="E6092" s="148"/>
      <c r="I6092" s="148"/>
      <c r="M6092" s="148"/>
    </row>
    <row r="6093" spans="5:13" s="147" customFormat="1" ht="15">
      <c r="E6093" s="148"/>
      <c r="I6093" s="148"/>
      <c r="M6093" s="148"/>
    </row>
    <row r="6094" spans="5:13" s="147" customFormat="1" ht="15">
      <c r="E6094" s="148"/>
      <c r="I6094" s="148"/>
      <c r="M6094" s="148"/>
    </row>
    <row r="6095" spans="5:13" s="147" customFormat="1" ht="15">
      <c r="E6095" s="148"/>
      <c r="I6095" s="148"/>
      <c r="M6095" s="148"/>
    </row>
    <row r="6096" spans="5:13" s="147" customFormat="1" ht="15">
      <c r="E6096" s="148"/>
      <c r="I6096" s="148"/>
      <c r="M6096" s="148"/>
    </row>
    <row r="6097" spans="5:13" s="147" customFormat="1" ht="15">
      <c r="E6097" s="148"/>
      <c r="I6097" s="148"/>
      <c r="M6097" s="148"/>
    </row>
    <row r="6098" spans="5:13" s="147" customFormat="1" ht="15">
      <c r="E6098" s="148"/>
      <c r="I6098" s="148"/>
      <c r="M6098" s="148"/>
    </row>
    <row r="6099" spans="5:13" s="147" customFormat="1" ht="15">
      <c r="E6099" s="148"/>
      <c r="I6099" s="148"/>
      <c r="M6099" s="148"/>
    </row>
    <row r="6100" spans="5:13" s="147" customFormat="1" ht="15">
      <c r="E6100" s="148"/>
      <c r="I6100" s="148"/>
      <c r="M6100" s="148"/>
    </row>
    <row r="6101" spans="5:13" s="147" customFormat="1" ht="15">
      <c r="E6101" s="148"/>
      <c r="I6101" s="148"/>
      <c r="M6101" s="148"/>
    </row>
    <row r="6102" spans="5:13" s="147" customFormat="1" ht="15">
      <c r="E6102" s="148"/>
      <c r="I6102" s="148"/>
      <c r="M6102" s="148"/>
    </row>
    <row r="6103" spans="5:13" s="147" customFormat="1" ht="15">
      <c r="E6103" s="148"/>
      <c r="I6103" s="148"/>
      <c r="M6103" s="148"/>
    </row>
    <row r="6104" spans="5:13" s="147" customFormat="1" ht="15">
      <c r="E6104" s="148"/>
      <c r="I6104" s="148"/>
      <c r="M6104" s="148"/>
    </row>
    <row r="6105" spans="5:13" s="147" customFormat="1" ht="15">
      <c r="E6105" s="148"/>
      <c r="I6105" s="148"/>
      <c r="M6105" s="148"/>
    </row>
    <row r="6106" spans="5:13" s="147" customFormat="1" ht="15">
      <c r="E6106" s="148"/>
      <c r="I6106" s="148"/>
      <c r="M6106" s="148"/>
    </row>
    <row r="6107" spans="5:13" s="147" customFormat="1" ht="15">
      <c r="E6107" s="148"/>
      <c r="I6107" s="148"/>
      <c r="M6107" s="148"/>
    </row>
    <row r="6108" spans="5:13" s="147" customFormat="1" ht="15">
      <c r="E6108" s="148"/>
      <c r="I6108" s="148"/>
      <c r="M6108" s="148"/>
    </row>
    <row r="6109" spans="5:13" s="147" customFormat="1" ht="15">
      <c r="E6109" s="148"/>
      <c r="I6109" s="148"/>
      <c r="M6109" s="148"/>
    </row>
    <row r="6110" spans="5:13" s="147" customFormat="1" ht="15">
      <c r="E6110" s="148"/>
      <c r="I6110" s="148"/>
      <c r="M6110" s="148"/>
    </row>
    <row r="6111" spans="5:13" s="147" customFormat="1" ht="15">
      <c r="E6111" s="148"/>
      <c r="I6111" s="148"/>
      <c r="M6111" s="148"/>
    </row>
    <row r="6112" spans="5:13" s="147" customFormat="1" ht="15">
      <c r="E6112" s="148"/>
      <c r="I6112" s="148"/>
      <c r="M6112" s="148"/>
    </row>
    <row r="6113" spans="5:13" s="147" customFormat="1" ht="15">
      <c r="E6113" s="148"/>
      <c r="I6113" s="148"/>
      <c r="M6113" s="148"/>
    </row>
    <row r="6114" spans="5:13" s="147" customFormat="1" ht="15">
      <c r="E6114" s="148"/>
      <c r="I6114" s="148"/>
      <c r="M6114" s="148"/>
    </row>
    <row r="6115" spans="5:13" s="147" customFormat="1" ht="15">
      <c r="E6115" s="148"/>
      <c r="I6115" s="148"/>
      <c r="M6115" s="148"/>
    </row>
    <row r="6116" spans="5:13" s="147" customFormat="1" ht="15">
      <c r="E6116" s="148"/>
      <c r="I6116" s="148"/>
      <c r="M6116" s="148"/>
    </row>
    <row r="6117" spans="5:13" s="147" customFormat="1" ht="15">
      <c r="E6117" s="148"/>
      <c r="I6117" s="148"/>
      <c r="M6117" s="148"/>
    </row>
    <row r="6118" spans="5:13" s="147" customFormat="1" ht="15">
      <c r="E6118" s="148"/>
      <c r="I6118" s="148"/>
      <c r="M6118" s="148"/>
    </row>
    <row r="6119" spans="5:13" s="147" customFormat="1" ht="15">
      <c r="E6119" s="148"/>
      <c r="I6119" s="148"/>
      <c r="M6119" s="148"/>
    </row>
    <row r="6120" spans="5:13" s="147" customFormat="1" ht="15">
      <c r="E6120" s="148"/>
      <c r="I6120" s="148"/>
      <c r="M6120" s="148"/>
    </row>
    <row r="6121" spans="5:13" s="147" customFormat="1" ht="15">
      <c r="E6121" s="148"/>
      <c r="I6121" s="148"/>
      <c r="M6121" s="148"/>
    </row>
    <row r="6122" spans="5:13" s="147" customFormat="1" ht="15">
      <c r="E6122" s="148"/>
      <c r="I6122" s="148"/>
      <c r="M6122" s="148"/>
    </row>
    <row r="6123" spans="5:13" s="147" customFormat="1" ht="15">
      <c r="E6123" s="148"/>
      <c r="I6123" s="148"/>
      <c r="M6123" s="148"/>
    </row>
    <row r="6124" spans="5:13" s="147" customFormat="1" ht="15">
      <c r="E6124" s="148"/>
      <c r="I6124" s="148"/>
      <c r="M6124" s="148"/>
    </row>
    <row r="6125" spans="5:13" s="147" customFormat="1" ht="15">
      <c r="E6125" s="148"/>
      <c r="I6125" s="148"/>
      <c r="M6125" s="148"/>
    </row>
    <row r="6126" spans="5:13" s="147" customFormat="1" ht="15">
      <c r="E6126" s="148"/>
      <c r="I6126" s="148"/>
      <c r="M6126" s="148"/>
    </row>
    <row r="6127" spans="5:13" s="147" customFormat="1" ht="15">
      <c r="E6127" s="148"/>
      <c r="I6127" s="148"/>
      <c r="M6127" s="148"/>
    </row>
    <row r="6128" spans="5:13" s="147" customFormat="1" ht="15">
      <c r="E6128" s="148"/>
      <c r="I6128" s="148"/>
      <c r="M6128" s="148"/>
    </row>
    <row r="6129" spans="5:13" s="147" customFormat="1" ht="15">
      <c r="E6129" s="148"/>
      <c r="I6129" s="148"/>
      <c r="M6129" s="148"/>
    </row>
    <row r="6130" spans="5:13" s="147" customFormat="1" ht="15">
      <c r="E6130" s="148"/>
      <c r="I6130" s="148"/>
      <c r="M6130" s="148"/>
    </row>
    <row r="6131" spans="5:13" s="147" customFormat="1" ht="15">
      <c r="E6131" s="148"/>
      <c r="I6131" s="148"/>
      <c r="M6131" s="148"/>
    </row>
    <row r="6132" spans="5:13" s="147" customFormat="1" ht="15">
      <c r="E6132" s="148"/>
      <c r="I6132" s="148"/>
      <c r="M6132" s="148"/>
    </row>
    <row r="6133" spans="5:13" s="147" customFormat="1" ht="15">
      <c r="E6133" s="148"/>
      <c r="I6133" s="148"/>
      <c r="M6133" s="148"/>
    </row>
    <row r="6134" spans="5:13" s="147" customFormat="1" ht="15">
      <c r="E6134" s="148"/>
      <c r="I6134" s="148"/>
      <c r="M6134" s="148"/>
    </row>
    <row r="6135" spans="5:13" s="147" customFormat="1" ht="15">
      <c r="E6135" s="148"/>
      <c r="I6135" s="148"/>
      <c r="M6135" s="148"/>
    </row>
    <row r="6136" spans="5:13" s="147" customFormat="1" ht="15">
      <c r="E6136" s="148"/>
      <c r="I6136" s="148"/>
      <c r="M6136" s="148"/>
    </row>
    <row r="6137" spans="5:13" s="147" customFormat="1" ht="15">
      <c r="E6137" s="148"/>
      <c r="I6137" s="148"/>
      <c r="M6137" s="148"/>
    </row>
    <row r="6138" spans="5:13" s="147" customFormat="1" ht="15">
      <c r="E6138" s="148"/>
      <c r="I6138" s="148"/>
      <c r="M6138" s="148"/>
    </row>
    <row r="6139" spans="5:13" s="147" customFormat="1" ht="15">
      <c r="E6139" s="148"/>
      <c r="I6139" s="148"/>
      <c r="M6139" s="148"/>
    </row>
    <row r="6140" spans="5:13" s="147" customFormat="1" ht="15">
      <c r="E6140" s="148"/>
      <c r="I6140" s="148"/>
      <c r="M6140" s="148"/>
    </row>
    <row r="6141" spans="5:13" s="147" customFormat="1" ht="15">
      <c r="E6141" s="148"/>
      <c r="I6141" s="148"/>
      <c r="M6141" s="148"/>
    </row>
    <row r="6142" spans="5:13" s="147" customFormat="1" ht="15">
      <c r="E6142" s="148"/>
      <c r="I6142" s="148"/>
      <c r="M6142" s="148"/>
    </row>
    <row r="6143" spans="5:13" s="147" customFormat="1" ht="15">
      <c r="E6143" s="148"/>
      <c r="I6143" s="148"/>
      <c r="M6143" s="148"/>
    </row>
    <row r="6144" spans="5:13" s="147" customFormat="1" ht="15">
      <c r="E6144" s="148"/>
      <c r="I6144" s="148"/>
      <c r="M6144" s="148"/>
    </row>
    <row r="6145" spans="5:13" s="147" customFormat="1" ht="15">
      <c r="E6145" s="148"/>
      <c r="I6145" s="148"/>
      <c r="M6145" s="148"/>
    </row>
    <row r="6146" spans="5:13" s="147" customFormat="1" ht="15">
      <c r="E6146" s="148"/>
      <c r="I6146" s="148"/>
      <c r="M6146" s="148"/>
    </row>
    <row r="6147" spans="5:13" s="147" customFormat="1" ht="15">
      <c r="E6147" s="148"/>
      <c r="I6147" s="148"/>
      <c r="M6147" s="148"/>
    </row>
    <row r="6148" spans="5:13" s="147" customFormat="1" ht="15">
      <c r="E6148" s="148"/>
      <c r="I6148" s="148"/>
      <c r="M6148" s="148"/>
    </row>
    <row r="6149" spans="5:13" s="147" customFormat="1" ht="15">
      <c r="E6149" s="148"/>
      <c r="I6149" s="148"/>
      <c r="M6149" s="148"/>
    </row>
    <row r="6150" spans="5:13" s="147" customFormat="1" ht="15">
      <c r="E6150" s="148"/>
      <c r="I6150" s="148"/>
      <c r="M6150" s="148"/>
    </row>
    <row r="6151" spans="5:13" s="147" customFormat="1" ht="15">
      <c r="E6151" s="148"/>
      <c r="I6151" s="148"/>
      <c r="M6151" s="148"/>
    </row>
    <row r="6152" spans="5:13" s="147" customFormat="1" ht="15">
      <c r="E6152" s="148"/>
      <c r="I6152" s="148"/>
      <c r="M6152" s="148"/>
    </row>
    <row r="6153" spans="5:13" s="147" customFormat="1" ht="15">
      <c r="E6153" s="148"/>
      <c r="I6153" s="148"/>
      <c r="M6153" s="148"/>
    </row>
    <row r="6154" spans="5:13" s="147" customFormat="1" ht="15">
      <c r="E6154" s="148"/>
      <c r="I6154" s="148"/>
      <c r="M6154" s="148"/>
    </row>
    <row r="6155" spans="5:13" s="147" customFormat="1" ht="15">
      <c r="E6155" s="148"/>
      <c r="I6155" s="148"/>
      <c r="M6155" s="148"/>
    </row>
    <row r="6156" spans="5:13" s="147" customFormat="1" ht="15">
      <c r="E6156" s="148"/>
      <c r="I6156" s="148"/>
      <c r="M6156" s="148"/>
    </row>
    <row r="6157" spans="5:13" s="147" customFormat="1" ht="15">
      <c r="E6157" s="148"/>
      <c r="I6157" s="148"/>
      <c r="M6157" s="148"/>
    </row>
    <row r="6158" spans="5:13" s="147" customFormat="1" ht="15">
      <c r="E6158" s="148"/>
      <c r="I6158" s="148"/>
      <c r="M6158" s="148"/>
    </row>
    <row r="6159" spans="5:13" s="147" customFormat="1" ht="15">
      <c r="E6159" s="148"/>
      <c r="I6159" s="148"/>
      <c r="M6159" s="148"/>
    </row>
    <row r="6160" spans="5:13" s="147" customFormat="1" ht="15">
      <c r="E6160" s="148"/>
      <c r="I6160" s="148"/>
      <c r="M6160" s="148"/>
    </row>
    <row r="6161" spans="5:13" s="147" customFormat="1" ht="15">
      <c r="E6161" s="148"/>
      <c r="I6161" s="148"/>
      <c r="M6161" s="148"/>
    </row>
    <row r="6162" spans="5:13" s="147" customFormat="1" ht="15">
      <c r="E6162" s="148"/>
      <c r="I6162" s="148"/>
      <c r="M6162" s="148"/>
    </row>
    <row r="6163" spans="5:13" s="147" customFormat="1" ht="15">
      <c r="E6163" s="148"/>
      <c r="I6163" s="148"/>
      <c r="M6163" s="148"/>
    </row>
    <row r="6164" spans="5:13" s="147" customFormat="1" ht="15">
      <c r="E6164" s="148"/>
      <c r="I6164" s="148"/>
      <c r="M6164" s="148"/>
    </row>
    <row r="6165" spans="5:13" s="147" customFormat="1" ht="15">
      <c r="E6165" s="148"/>
      <c r="I6165" s="148"/>
      <c r="M6165" s="148"/>
    </row>
    <row r="6166" spans="5:13" s="147" customFormat="1" ht="15">
      <c r="E6166" s="148"/>
      <c r="I6166" s="148"/>
      <c r="M6166" s="148"/>
    </row>
    <row r="6167" spans="5:13" s="147" customFormat="1" ht="15">
      <c r="E6167" s="148"/>
      <c r="I6167" s="148"/>
      <c r="M6167" s="148"/>
    </row>
    <row r="6168" spans="5:13" s="147" customFormat="1" ht="15">
      <c r="E6168" s="148"/>
      <c r="I6168" s="148"/>
      <c r="M6168" s="148"/>
    </row>
    <row r="6169" spans="5:13" s="147" customFormat="1" ht="15">
      <c r="E6169" s="148"/>
      <c r="I6169" s="148"/>
      <c r="M6169" s="148"/>
    </row>
    <row r="6170" spans="5:13" s="147" customFormat="1" ht="15">
      <c r="E6170" s="148"/>
      <c r="I6170" s="148"/>
      <c r="M6170" s="148"/>
    </row>
    <row r="6171" spans="5:13" s="147" customFormat="1" ht="15">
      <c r="E6171" s="148"/>
      <c r="I6171" s="148"/>
      <c r="M6171" s="148"/>
    </row>
    <row r="6172" spans="5:13" s="147" customFormat="1" ht="15">
      <c r="E6172" s="148"/>
      <c r="I6172" s="148"/>
      <c r="M6172" s="148"/>
    </row>
    <row r="6173" spans="5:13" s="147" customFormat="1" ht="15">
      <c r="E6173" s="148"/>
      <c r="I6173" s="148"/>
      <c r="M6173" s="148"/>
    </row>
    <row r="6174" spans="5:13" s="147" customFormat="1" ht="15">
      <c r="E6174" s="148"/>
      <c r="I6174" s="148"/>
      <c r="M6174" s="148"/>
    </row>
    <row r="6175" spans="5:13" s="147" customFormat="1" ht="15">
      <c r="E6175" s="148"/>
      <c r="I6175" s="148"/>
      <c r="M6175" s="148"/>
    </row>
    <row r="6176" spans="5:13" s="147" customFormat="1" ht="15">
      <c r="E6176" s="148"/>
      <c r="I6176" s="148"/>
      <c r="M6176" s="148"/>
    </row>
    <row r="6177" spans="5:13" s="147" customFormat="1" ht="15">
      <c r="E6177" s="148"/>
      <c r="I6177" s="148"/>
      <c r="M6177" s="148"/>
    </row>
    <row r="6178" spans="5:13" s="147" customFormat="1" ht="15">
      <c r="E6178" s="148"/>
      <c r="I6178" s="148"/>
      <c r="M6178" s="148"/>
    </row>
    <row r="6179" spans="5:13" s="147" customFormat="1" ht="15">
      <c r="E6179" s="148"/>
      <c r="I6179" s="148"/>
      <c r="M6179" s="148"/>
    </row>
    <row r="6180" spans="5:13" s="147" customFormat="1" ht="15">
      <c r="E6180" s="148"/>
      <c r="I6180" s="148"/>
      <c r="M6180" s="148"/>
    </row>
    <row r="6181" spans="5:13" s="147" customFormat="1" ht="15">
      <c r="E6181" s="148"/>
      <c r="I6181" s="148"/>
      <c r="M6181" s="148"/>
    </row>
    <row r="6182" spans="5:13" s="147" customFormat="1" ht="15">
      <c r="E6182" s="148"/>
      <c r="I6182" s="148"/>
      <c r="M6182" s="148"/>
    </row>
    <row r="6183" spans="5:13" s="147" customFormat="1" ht="15">
      <c r="E6183" s="148"/>
      <c r="I6183" s="148"/>
      <c r="M6183" s="148"/>
    </row>
    <row r="6184" spans="5:13" s="147" customFormat="1" ht="15">
      <c r="E6184" s="148"/>
      <c r="I6184" s="148"/>
      <c r="M6184" s="148"/>
    </row>
    <row r="6185" spans="5:13" s="147" customFormat="1" ht="15">
      <c r="E6185" s="148"/>
      <c r="I6185" s="148"/>
      <c r="M6185" s="148"/>
    </row>
    <row r="6186" spans="5:13" s="147" customFormat="1" ht="15">
      <c r="E6186" s="148"/>
      <c r="I6186" s="148"/>
      <c r="M6186" s="148"/>
    </row>
    <row r="6187" spans="5:13" s="147" customFormat="1" ht="15">
      <c r="E6187" s="148"/>
      <c r="I6187" s="148"/>
      <c r="M6187" s="148"/>
    </row>
    <row r="6188" spans="5:13" s="147" customFormat="1" ht="15">
      <c r="E6188" s="148"/>
      <c r="I6188" s="148"/>
      <c r="M6188" s="148"/>
    </row>
    <row r="6189" spans="5:13" s="147" customFormat="1" ht="15">
      <c r="E6189" s="148"/>
      <c r="I6189" s="148"/>
      <c r="M6189" s="148"/>
    </row>
    <row r="6190" spans="5:13" s="147" customFormat="1" ht="15">
      <c r="E6190" s="148"/>
      <c r="I6190" s="148"/>
      <c r="M6190" s="148"/>
    </row>
    <row r="6191" spans="5:13" s="147" customFormat="1" ht="15">
      <c r="E6191" s="148"/>
      <c r="I6191" s="148"/>
      <c r="M6191" s="148"/>
    </row>
    <row r="6192" spans="5:13" s="147" customFormat="1" ht="15">
      <c r="E6192" s="148"/>
      <c r="I6192" s="148"/>
      <c r="M6192" s="148"/>
    </row>
    <row r="6193" spans="5:13" s="147" customFormat="1" ht="15">
      <c r="E6193" s="148"/>
      <c r="I6193" s="148"/>
      <c r="M6193" s="148"/>
    </row>
    <row r="6194" spans="5:13" s="147" customFormat="1" ht="15">
      <c r="E6194" s="148"/>
      <c r="I6194" s="148"/>
      <c r="M6194" s="148"/>
    </row>
    <row r="6195" spans="5:13" s="147" customFormat="1" ht="15">
      <c r="E6195" s="148"/>
      <c r="I6195" s="148"/>
      <c r="M6195" s="148"/>
    </row>
    <row r="6196" spans="5:13" s="147" customFormat="1" ht="15">
      <c r="E6196" s="148"/>
      <c r="I6196" s="148"/>
      <c r="M6196" s="148"/>
    </row>
    <row r="6197" spans="5:13" s="147" customFormat="1" ht="15">
      <c r="E6197" s="148"/>
      <c r="I6197" s="148"/>
      <c r="M6197" s="148"/>
    </row>
    <row r="6198" spans="5:13" s="147" customFormat="1" ht="15">
      <c r="E6198" s="148"/>
      <c r="I6198" s="148"/>
      <c r="M6198" s="148"/>
    </row>
    <row r="6199" spans="5:13" s="147" customFormat="1" ht="15">
      <c r="E6199" s="148"/>
      <c r="I6199" s="148"/>
      <c r="M6199" s="148"/>
    </row>
    <row r="6200" spans="5:13" s="147" customFormat="1" ht="15">
      <c r="E6200" s="148"/>
      <c r="I6200" s="148"/>
      <c r="M6200" s="148"/>
    </row>
    <row r="6201" spans="5:13" s="147" customFormat="1" ht="15">
      <c r="E6201" s="148"/>
      <c r="I6201" s="148"/>
      <c r="M6201" s="148"/>
    </row>
    <row r="6202" spans="5:13" s="147" customFormat="1" ht="15">
      <c r="E6202" s="148"/>
      <c r="I6202" s="148"/>
      <c r="M6202" s="148"/>
    </row>
    <row r="6203" spans="5:13" s="147" customFormat="1" ht="15">
      <c r="E6203" s="148"/>
      <c r="I6203" s="148"/>
      <c r="M6203" s="148"/>
    </row>
    <row r="6204" spans="5:13" s="147" customFormat="1" ht="15">
      <c r="E6204" s="148"/>
      <c r="I6204" s="148"/>
      <c r="M6204" s="148"/>
    </row>
    <row r="6205" spans="5:13" s="147" customFormat="1" ht="15">
      <c r="E6205" s="148"/>
      <c r="I6205" s="148"/>
      <c r="M6205" s="148"/>
    </row>
    <row r="6206" spans="5:13" s="147" customFormat="1" ht="15">
      <c r="E6206" s="148"/>
      <c r="I6206" s="148"/>
      <c r="M6206" s="148"/>
    </row>
    <row r="6207" spans="5:13" s="147" customFormat="1" ht="15">
      <c r="E6207" s="148"/>
      <c r="I6207" s="148"/>
      <c r="M6207" s="148"/>
    </row>
    <row r="6208" spans="5:13" s="147" customFormat="1" ht="15">
      <c r="E6208" s="148"/>
      <c r="I6208" s="148"/>
      <c r="M6208" s="148"/>
    </row>
    <row r="6209" spans="5:13" s="147" customFormat="1" ht="15">
      <c r="E6209" s="148"/>
      <c r="I6209" s="148"/>
      <c r="M6209" s="148"/>
    </row>
    <row r="6210" spans="5:13" s="147" customFormat="1" ht="15">
      <c r="E6210" s="148"/>
      <c r="I6210" s="148"/>
      <c r="M6210" s="148"/>
    </row>
    <row r="6211" spans="5:13" s="147" customFormat="1" ht="15">
      <c r="E6211" s="148"/>
      <c r="I6211" s="148"/>
      <c r="M6211" s="148"/>
    </row>
    <row r="6212" spans="5:13" s="147" customFormat="1" ht="15">
      <c r="E6212" s="148"/>
      <c r="I6212" s="148"/>
      <c r="M6212" s="148"/>
    </row>
    <row r="6213" spans="5:13" s="147" customFormat="1" ht="15">
      <c r="E6213" s="148"/>
      <c r="I6213" s="148"/>
      <c r="M6213" s="148"/>
    </row>
    <row r="6214" spans="5:13" s="147" customFormat="1" ht="15">
      <c r="E6214" s="148"/>
      <c r="I6214" s="148"/>
      <c r="M6214" s="148"/>
    </row>
    <row r="6215" spans="5:13" s="147" customFormat="1" ht="15">
      <c r="E6215" s="148"/>
      <c r="I6215" s="148"/>
      <c r="J6215" s="87"/>
      <c r="K6215" s="87"/>
      <c r="L6215" s="87"/>
      <c r="M6215" s="148"/>
    </row>
    <row r="6216" spans="5:13" s="147" customFormat="1" ht="15">
      <c r="E6216" s="148"/>
      <c r="I6216" s="148"/>
      <c r="J6216" s="87"/>
      <c r="K6216" s="87"/>
      <c r="L6216" s="87"/>
      <c r="M6216" s="148"/>
    </row>
    <row r="6217" spans="5:13" s="147" customFormat="1" ht="15">
      <c r="E6217" s="148"/>
      <c r="I6217" s="148"/>
      <c r="J6217" s="87"/>
      <c r="K6217" s="87"/>
      <c r="L6217" s="87"/>
      <c r="M6217" s="148"/>
    </row>
    <row r="6218" spans="5:13" s="147" customFormat="1" ht="15">
      <c r="E6218" s="148"/>
      <c r="F6218" s="87"/>
      <c r="G6218" s="87"/>
      <c r="H6218" s="87"/>
      <c r="I6218" s="148"/>
      <c r="J6218" s="87"/>
      <c r="K6218" s="87"/>
      <c r="L6218" s="87"/>
      <c r="M6218" s="148"/>
    </row>
    <row r="6219" spans="5:13" s="147" customFormat="1" ht="15">
      <c r="E6219" s="148"/>
      <c r="F6219" s="87"/>
      <c r="G6219" s="87"/>
      <c r="H6219" s="87"/>
      <c r="I6219" s="148"/>
      <c r="J6219" s="87"/>
      <c r="K6219" s="87"/>
      <c r="L6219" s="87"/>
      <c r="M6219" s="148"/>
    </row>
    <row r="6220" spans="5:13" s="147" customFormat="1" ht="15">
      <c r="E6220" s="148"/>
      <c r="F6220" s="87"/>
      <c r="G6220" s="87"/>
      <c r="H6220" s="87"/>
      <c r="I6220" s="148"/>
      <c r="J6220" s="87"/>
      <c r="K6220" s="87"/>
      <c r="L6220" s="87"/>
      <c r="M6220" s="148"/>
    </row>
    <row r="6221" spans="5:13" s="147" customFormat="1" ht="15">
      <c r="E6221" s="148"/>
      <c r="F6221" s="87"/>
      <c r="G6221" s="87"/>
      <c r="H6221" s="87"/>
      <c r="I6221" s="148"/>
      <c r="J6221" s="87"/>
      <c r="K6221" s="87"/>
      <c r="L6221" s="87"/>
      <c r="M6221" s="148"/>
    </row>
    <row r="6222" spans="5:13" s="147" customFormat="1" ht="15">
      <c r="E6222" s="148"/>
      <c r="F6222" s="87"/>
      <c r="G6222" s="87"/>
      <c r="H6222" s="87"/>
      <c r="I6222" s="148"/>
      <c r="J6222" s="87"/>
      <c r="K6222" s="87"/>
      <c r="L6222" s="87"/>
      <c r="M6222" s="148"/>
    </row>
    <row r="6223" spans="2:4" ht="15">
      <c r="B6223" s="147"/>
      <c r="C6223" s="147"/>
      <c r="D6223" s="147"/>
    </row>
    <row r="6224" spans="2:4" ht="15">
      <c r="B6224" s="147"/>
      <c r="C6224" s="147"/>
      <c r="D6224" s="147"/>
    </row>
    <row r="6225" spans="2:4" ht="15">
      <c r="B6225" s="147"/>
      <c r="C6225" s="147"/>
      <c r="D6225" s="147"/>
    </row>
  </sheetData>
  <printOptions horizontalCentered="1"/>
  <pageMargins left="0.07874015748031496" right="0.07874015748031496" top="0.5905511811023623" bottom="0.4724409448818898" header="0.4330708661417323" footer="0.7480314960629921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zoomScale="75" zoomScaleNormal="75" workbookViewId="0" topLeftCell="A1">
      <selection activeCell="J13" sqref="J13"/>
    </sheetView>
  </sheetViews>
  <sheetFormatPr defaultColWidth="9.00390625" defaultRowHeight="12.75"/>
  <cols>
    <col min="1" max="1" width="5.375" style="157" customWidth="1"/>
    <col min="2" max="2" width="8.375" style="157" customWidth="1"/>
    <col min="3" max="3" width="18.875" style="157" customWidth="1"/>
    <col min="4" max="4" width="11.75390625" style="157" customWidth="1"/>
    <col min="5" max="5" width="8.375" style="157" customWidth="1"/>
    <col min="6" max="6" width="20.375" style="157" customWidth="1"/>
    <col min="7" max="7" width="11.75390625" style="157" customWidth="1"/>
    <col min="8" max="8" width="8.375" style="157" customWidth="1"/>
    <col min="9" max="9" width="21.375" style="157" customWidth="1"/>
    <col min="10" max="10" width="11.75390625" style="157" customWidth="1"/>
    <col min="11" max="16384" width="11.375" style="157" customWidth="1"/>
  </cols>
  <sheetData>
    <row r="1" spans="1:10" ht="18" customHeight="1">
      <c r="A1" s="150"/>
      <c r="B1" s="88"/>
      <c r="C1" s="151"/>
      <c r="D1" s="152"/>
      <c r="E1" s="153"/>
      <c r="F1" s="154"/>
      <c r="G1" s="155"/>
      <c r="H1" s="153"/>
      <c r="I1" s="151"/>
      <c r="J1" s="156"/>
    </row>
    <row r="2" spans="1:10" ht="96.75" customHeight="1" thickBot="1">
      <c r="A2" s="150"/>
      <c r="B2" s="158"/>
      <c r="C2" s="159"/>
      <c r="D2" s="160"/>
      <c r="E2" s="161"/>
      <c r="F2" s="162"/>
      <c r="G2" s="163"/>
      <c r="H2" s="161"/>
      <c r="I2" s="159"/>
      <c r="J2" s="164"/>
    </row>
    <row r="3" spans="1:10" ht="29.25" customHeight="1" thickBot="1">
      <c r="A3" s="165"/>
      <c r="B3" s="303"/>
      <c r="C3" s="304"/>
      <c r="D3" s="305"/>
      <c r="E3" s="306"/>
      <c r="F3" s="307" t="s">
        <v>190</v>
      </c>
      <c r="G3" s="308"/>
      <c r="H3" s="306"/>
      <c r="I3" s="309"/>
      <c r="J3" s="310"/>
    </row>
    <row r="4" spans="1:10" ht="15">
      <c r="A4" s="168"/>
      <c r="B4" s="311" t="s">
        <v>1</v>
      </c>
      <c r="C4" s="312" t="s">
        <v>47</v>
      </c>
      <c r="D4" s="313" t="s">
        <v>191</v>
      </c>
      <c r="E4" s="264" t="s">
        <v>1</v>
      </c>
      <c r="F4" s="264" t="s">
        <v>47</v>
      </c>
      <c r="G4" s="314" t="s">
        <v>192</v>
      </c>
      <c r="H4" s="264" t="s">
        <v>1</v>
      </c>
      <c r="I4" s="311" t="s">
        <v>47</v>
      </c>
      <c r="J4" s="313" t="s">
        <v>192</v>
      </c>
    </row>
    <row r="5" spans="1:10" ht="15.75" thickBot="1">
      <c r="A5" s="168"/>
      <c r="B5" s="291" t="s">
        <v>193</v>
      </c>
      <c r="C5" s="315"/>
      <c r="D5" s="316" t="s">
        <v>528</v>
      </c>
      <c r="E5" s="272" t="s">
        <v>193</v>
      </c>
      <c r="F5" s="317"/>
      <c r="G5" s="318" t="s">
        <v>528</v>
      </c>
      <c r="H5" s="272" t="s">
        <v>193</v>
      </c>
      <c r="I5" s="319"/>
      <c r="J5" s="316" t="s">
        <v>528</v>
      </c>
    </row>
    <row r="6" spans="1:10" ht="15.75" thickBot="1">
      <c r="A6" s="169"/>
      <c r="B6" s="320" t="s">
        <v>194</v>
      </c>
      <c r="C6" s="321"/>
      <c r="D6" s="322"/>
      <c r="E6" s="323"/>
      <c r="F6" s="324"/>
      <c r="G6" s="325"/>
      <c r="H6" s="326"/>
      <c r="I6" s="327"/>
      <c r="J6" s="328"/>
    </row>
    <row r="7" spans="1:10" ht="15" customHeight="1" thickBot="1">
      <c r="A7" s="169"/>
      <c r="B7" s="436">
        <v>200082</v>
      </c>
      <c r="C7" s="434" t="s">
        <v>195</v>
      </c>
      <c r="D7" s="428">
        <v>350</v>
      </c>
      <c r="E7" s="426">
        <v>200518</v>
      </c>
      <c r="F7" s="427" t="s">
        <v>197</v>
      </c>
      <c r="G7" s="437">
        <v>395</v>
      </c>
      <c r="H7" s="426">
        <v>201067</v>
      </c>
      <c r="I7" s="427">
        <v>5001</v>
      </c>
      <c r="J7" s="426">
        <v>495</v>
      </c>
    </row>
    <row r="8" spans="1:10" ht="15" customHeight="1" thickBot="1">
      <c r="A8" s="169"/>
      <c r="B8" s="436">
        <v>200085</v>
      </c>
      <c r="C8" s="434" t="s">
        <v>196</v>
      </c>
      <c r="D8" s="428">
        <v>350</v>
      </c>
      <c r="E8" s="426">
        <v>200573</v>
      </c>
      <c r="F8" s="438">
        <v>95</v>
      </c>
      <c r="G8" s="439">
        <v>295</v>
      </c>
      <c r="H8" s="426"/>
      <c r="I8" s="440"/>
      <c r="J8" s="426"/>
    </row>
    <row r="9" spans="1:10" ht="15" customHeight="1" thickBot="1">
      <c r="A9" s="169"/>
      <c r="B9" s="404">
        <v>200425</v>
      </c>
      <c r="C9" s="404" t="s">
        <v>394</v>
      </c>
      <c r="D9" s="428">
        <v>350</v>
      </c>
      <c r="E9" s="426">
        <v>201066</v>
      </c>
      <c r="F9" s="427">
        <v>4210</v>
      </c>
      <c r="G9" s="426">
        <v>495</v>
      </c>
      <c r="H9" s="426"/>
      <c r="I9" s="440"/>
      <c r="J9" s="426"/>
    </row>
    <row r="10" ht="15" customHeight="1">
      <c r="A10" s="170"/>
    </row>
    <row r="11" ht="15" customHeight="1">
      <c r="A11" s="150"/>
    </row>
    <row r="12" ht="15" customHeight="1">
      <c r="A12" s="150"/>
    </row>
    <row r="13" ht="15" customHeight="1">
      <c r="A13" s="150"/>
    </row>
    <row r="14" ht="15" customHeight="1">
      <c r="A14" s="150"/>
    </row>
    <row r="15" ht="15" customHeight="1">
      <c r="A15" s="150"/>
    </row>
    <row r="16" ht="15" customHeight="1">
      <c r="A16" s="150"/>
    </row>
    <row r="17" ht="15" customHeight="1">
      <c r="A17" s="150"/>
    </row>
    <row r="18" ht="15" customHeight="1">
      <c r="A18" s="150"/>
    </row>
    <row r="19" ht="15" customHeight="1">
      <c r="A19" s="150"/>
    </row>
    <row r="20" ht="15" customHeight="1">
      <c r="A20" s="150"/>
    </row>
    <row r="21" ht="15" customHeight="1">
      <c r="A21" s="150"/>
    </row>
    <row r="22" ht="15" customHeight="1">
      <c r="A22" s="150"/>
    </row>
    <row r="23" ht="15" customHeight="1">
      <c r="A23" s="150"/>
    </row>
    <row r="24" ht="15" customHeight="1">
      <c r="A24" s="150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47" spans="8:10" ht="14.25">
      <c r="H47" s="171"/>
      <c r="I47" s="172"/>
      <c r="J47" s="172"/>
    </row>
    <row r="48" spans="8:10" ht="14.25">
      <c r="H48" s="171"/>
      <c r="I48" s="172"/>
      <c r="J48" s="172"/>
    </row>
    <row r="49" spans="8:10" ht="14.25">
      <c r="H49" s="171"/>
      <c r="I49" s="172"/>
      <c r="J49" s="172"/>
    </row>
    <row r="50" spans="8:10" ht="14.25">
      <c r="H50" s="171"/>
      <c r="I50" s="172"/>
      <c r="J50" s="172"/>
    </row>
    <row r="51" spans="8:10" ht="14.25">
      <c r="H51" s="171"/>
      <c r="I51" s="172"/>
      <c r="J51" s="172"/>
    </row>
    <row r="52" spans="8:10" ht="14.25">
      <c r="H52" s="171"/>
      <c r="I52" s="172"/>
      <c r="J52" s="172"/>
    </row>
    <row r="53" spans="8:10" ht="14.25">
      <c r="H53" s="171"/>
      <c r="I53" s="172"/>
      <c r="J53" s="172"/>
    </row>
    <row r="54" spans="8:10" ht="14.25">
      <c r="H54" s="171"/>
      <c r="I54" s="172"/>
      <c r="J54" s="172"/>
    </row>
    <row r="55" spans="5:10" ht="14.25">
      <c r="E55" s="171"/>
      <c r="H55" s="171"/>
      <c r="I55" s="172"/>
      <c r="J55" s="172"/>
    </row>
    <row r="56" spans="5:10" ht="14.25">
      <c r="E56" s="171"/>
      <c r="F56" s="172"/>
      <c r="H56" s="171"/>
      <c r="I56" s="172"/>
      <c r="J56" s="172"/>
    </row>
    <row r="57" spans="5:10" ht="14.25">
      <c r="E57" s="171"/>
      <c r="F57" s="172"/>
      <c r="H57" s="171"/>
      <c r="I57" s="172"/>
      <c r="J57" s="172"/>
    </row>
    <row r="58" spans="5:10" ht="14.25">
      <c r="E58" s="171"/>
      <c r="F58" s="172"/>
      <c r="H58" s="171"/>
      <c r="I58" s="172"/>
      <c r="J58" s="172"/>
    </row>
    <row r="59" spans="5:10" ht="14.25">
      <c r="E59" s="171"/>
      <c r="F59" s="172"/>
      <c r="H59" s="171"/>
      <c r="I59" s="172"/>
      <c r="J59" s="172"/>
    </row>
    <row r="60" spans="5:10" ht="14.25">
      <c r="E60" s="171"/>
      <c r="F60" s="172"/>
      <c r="H60" s="171"/>
      <c r="I60" s="172"/>
      <c r="J60" s="172"/>
    </row>
    <row r="61" spans="5:10" ht="14.25">
      <c r="E61" s="171"/>
      <c r="F61" s="172"/>
      <c r="H61" s="171"/>
      <c r="I61" s="172"/>
      <c r="J61" s="172"/>
    </row>
    <row r="62" spans="5:10" ht="14.25">
      <c r="E62" s="171"/>
      <c r="F62" s="172"/>
      <c r="H62" s="171"/>
      <c r="I62" s="172"/>
      <c r="J62" s="172"/>
    </row>
    <row r="63" spans="5:10" ht="14.25">
      <c r="E63" s="171"/>
      <c r="F63" s="172"/>
      <c r="G63" s="173"/>
      <c r="H63" s="171"/>
      <c r="I63" s="172"/>
      <c r="J63" s="172"/>
    </row>
    <row r="64" spans="5:10" ht="14.25">
      <c r="E64" s="171"/>
      <c r="F64" s="172"/>
      <c r="G64" s="173"/>
      <c r="H64" s="171"/>
      <c r="I64" s="172"/>
      <c r="J64" s="172"/>
    </row>
    <row r="65" spans="5:10" ht="14.25">
      <c r="E65" s="171"/>
      <c r="F65" s="172"/>
      <c r="G65" s="173"/>
      <c r="H65" s="171"/>
      <c r="I65" s="172"/>
      <c r="J65" s="172"/>
    </row>
    <row r="66" spans="1:10" ht="14.25">
      <c r="A66" s="150"/>
      <c r="E66" s="171"/>
      <c r="F66" s="172"/>
      <c r="G66" s="173"/>
      <c r="H66" s="171"/>
      <c r="I66" s="172"/>
      <c r="J66" s="172"/>
    </row>
    <row r="67" spans="1:10" ht="14.25">
      <c r="A67" s="150"/>
      <c r="E67" s="171"/>
      <c r="F67" s="172"/>
      <c r="G67" s="173"/>
      <c r="H67" s="171"/>
      <c r="I67" s="172"/>
      <c r="J67" s="172"/>
    </row>
    <row r="68" spans="1:10" ht="14.25">
      <c r="A68" s="150"/>
      <c r="E68" s="171"/>
      <c r="F68" s="172"/>
      <c r="G68" s="173"/>
      <c r="H68" s="171"/>
      <c r="I68" s="172"/>
      <c r="J68" s="172"/>
    </row>
    <row r="69" spans="1:10" ht="14.25">
      <c r="A69" s="150"/>
      <c r="E69" s="171"/>
      <c r="F69" s="172"/>
      <c r="G69" s="173"/>
      <c r="H69" s="171"/>
      <c r="I69" s="172"/>
      <c r="J69" s="172"/>
    </row>
    <row r="70" spans="1:10" ht="14.25">
      <c r="A70" s="150"/>
      <c r="E70" s="171"/>
      <c r="F70" s="172"/>
      <c r="G70" s="173"/>
      <c r="H70" s="171"/>
      <c r="I70" s="172"/>
      <c r="J70" s="172"/>
    </row>
    <row r="71" spans="1:10" ht="14.25">
      <c r="A71" s="150"/>
      <c r="E71" s="171"/>
      <c r="F71" s="172"/>
      <c r="G71" s="173"/>
      <c r="H71" s="171"/>
      <c r="I71" s="172"/>
      <c r="J71" s="172"/>
    </row>
    <row r="72" spans="1:10" ht="14.25">
      <c r="A72" s="150"/>
      <c r="E72" s="171"/>
      <c r="F72" s="172"/>
      <c r="G72" s="173"/>
      <c r="H72" s="171"/>
      <c r="I72" s="172"/>
      <c r="J72" s="172"/>
    </row>
    <row r="73" spans="1:10" ht="14.25">
      <c r="A73" s="150"/>
      <c r="E73" s="171"/>
      <c r="F73" s="172"/>
      <c r="G73" s="173"/>
      <c r="H73" s="171"/>
      <c r="I73" s="172"/>
      <c r="J73" s="172"/>
    </row>
    <row r="74" spans="1:10" ht="14.25">
      <c r="A74" s="150"/>
      <c r="E74" s="171"/>
      <c r="F74" s="172"/>
      <c r="G74" s="173"/>
      <c r="H74" s="171"/>
      <c r="I74" s="172"/>
      <c r="J74" s="172"/>
    </row>
    <row r="75" spans="1:10" ht="14.25">
      <c r="A75" s="150"/>
      <c r="E75" s="171"/>
      <c r="F75" s="172"/>
      <c r="G75" s="173"/>
      <c r="H75" s="171"/>
      <c r="I75" s="172"/>
      <c r="J75" s="172"/>
    </row>
    <row r="76" spans="1:10" ht="14.25">
      <c r="A76" s="150"/>
      <c r="E76" s="171"/>
      <c r="F76" s="172"/>
      <c r="G76" s="173"/>
      <c r="H76" s="171"/>
      <c r="I76" s="172"/>
      <c r="J76" s="172"/>
    </row>
    <row r="77" spans="1:10" ht="14.25">
      <c r="A77" s="150"/>
      <c r="E77" s="171"/>
      <c r="F77" s="172"/>
      <c r="G77" s="173"/>
      <c r="H77" s="171"/>
      <c r="I77" s="172"/>
      <c r="J77" s="172"/>
    </row>
    <row r="78" spans="1:10" ht="14.25">
      <c r="A78" s="150"/>
      <c r="E78" s="171"/>
      <c r="F78" s="172"/>
      <c r="G78" s="173"/>
      <c r="H78" s="171"/>
      <c r="I78" s="172"/>
      <c r="J78" s="172"/>
    </row>
    <row r="79" spans="1:10" ht="14.25">
      <c r="A79" s="150"/>
      <c r="E79" s="171"/>
      <c r="F79" s="172"/>
      <c r="G79" s="173"/>
      <c r="H79" s="171"/>
      <c r="I79" s="172"/>
      <c r="J79" s="172"/>
    </row>
    <row r="80" spans="1:10" ht="14.25">
      <c r="A80" s="150"/>
      <c r="E80" s="171"/>
      <c r="F80" s="172"/>
      <c r="G80" s="173"/>
      <c r="H80" s="171"/>
      <c r="I80" s="172"/>
      <c r="J80" s="172"/>
    </row>
    <row r="81" spans="1:10" ht="14.25">
      <c r="A81" s="150"/>
      <c r="E81" s="171"/>
      <c r="F81" s="172"/>
      <c r="G81" s="173"/>
      <c r="H81" s="171"/>
      <c r="I81" s="172"/>
      <c r="J81" s="172"/>
    </row>
    <row r="82" spans="1:10" ht="14.25">
      <c r="A82" s="150"/>
      <c r="E82" s="171"/>
      <c r="F82" s="172"/>
      <c r="G82" s="173"/>
      <c r="H82" s="171"/>
      <c r="I82" s="172"/>
      <c r="J82" s="172"/>
    </row>
    <row r="83" spans="1:10" ht="14.25">
      <c r="A83" s="150"/>
      <c r="E83" s="171"/>
      <c r="F83" s="172"/>
      <c r="G83" s="173"/>
      <c r="H83" s="171"/>
      <c r="I83" s="172"/>
      <c r="J83" s="172"/>
    </row>
    <row r="84" spans="1:10" ht="14.25">
      <c r="A84" s="150"/>
      <c r="E84" s="171"/>
      <c r="F84" s="172"/>
      <c r="G84" s="173"/>
      <c r="H84" s="171"/>
      <c r="I84" s="172"/>
      <c r="J84" s="172"/>
    </row>
    <row r="85" spans="1:10" ht="14.25">
      <c r="A85" s="150"/>
      <c r="E85" s="171"/>
      <c r="F85" s="172"/>
      <c r="G85" s="173"/>
      <c r="H85" s="171"/>
      <c r="I85" s="172"/>
      <c r="J85" s="172"/>
    </row>
    <row r="86" spans="1:10" ht="14.25">
      <c r="A86" s="150"/>
      <c r="E86" s="171"/>
      <c r="F86" s="172"/>
      <c r="G86" s="173"/>
      <c r="H86" s="171"/>
      <c r="I86" s="172"/>
      <c r="J86" s="172"/>
    </row>
    <row r="87" spans="1:10" ht="14.25">
      <c r="A87" s="150"/>
      <c r="E87" s="171"/>
      <c r="F87" s="172"/>
      <c r="G87" s="173"/>
      <c r="H87" s="171"/>
      <c r="I87" s="172"/>
      <c r="J87" s="172"/>
    </row>
    <row r="88" spans="1:10" ht="14.25">
      <c r="A88" s="150"/>
      <c r="E88" s="171"/>
      <c r="F88" s="172"/>
      <c r="G88" s="173"/>
      <c r="H88" s="171"/>
      <c r="I88" s="172"/>
      <c r="J88" s="172"/>
    </row>
    <row r="89" spans="1:10" ht="14.25">
      <c r="A89" s="150"/>
      <c r="E89" s="171"/>
      <c r="F89" s="172"/>
      <c r="G89" s="173"/>
      <c r="H89" s="171"/>
      <c r="I89" s="172"/>
      <c r="J89" s="172"/>
    </row>
    <row r="90" spans="1:10" ht="14.25">
      <c r="A90" s="150"/>
      <c r="E90" s="171"/>
      <c r="F90" s="172"/>
      <c r="G90" s="173"/>
      <c r="H90" s="171"/>
      <c r="I90" s="172"/>
      <c r="J90" s="172"/>
    </row>
    <row r="91" spans="1:10" ht="14.25">
      <c r="A91" s="150"/>
      <c r="E91" s="171"/>
      <c r="F91" s="172"/>
      <c r="G91" s="173"/>
      <c r="H91" s="171"/>
      <c r="I91" s="172"/>
      <c r="J91" s="172"/>
    </row>
    <row r="92" spans="1:10" ht="14.25">
      <c r="A92" s="150"/>
      <c r="E92" s="171"/>
      <c r="F92" s="172"/>
      <c r="G92" s="173"/>
      <c r="H92" s="171"/>
      <c r="I92" s="172"/>
      <c r="J92" s="172"/>
    </row>
    <row r="93" spans="1:10" ht="14.25">
      <c r="A93" s="150"/>
      <c r="E93" s="171"/>
      <c r="F93" s="172"/>
      <c r="G93" s="173"/>
      <c r="H93" s="171"/>
      <c r="I93" s="172"/>
      <c r="J93" s="172"/>
    </row>
    <row r="94" spans="1:10" ht="14.25">
      <c r="A94" s="150"/>
      <c r="E94" s="171"/>
      <c r="F94" s="172"/>
      <c r="G94" s="173"/>
      <c r="H94" s="171"/>
      <c r="I94" s="172"/>
      <c r="J94" s="172"/>
    </row>
    <row r="95" spans="1:10" ht="14.25">
      <c r="A95" s="150"/>
      <c r="E95" s="171"/>
      <c r="F95" s="172"/>
      <c r="G95" s="173"/>
      <c r="H95" s="171"/>
      <c r="I95" s="172"/>
      <c r="J95" s="172"/>
    </row>
    <row r="96" spans="1:10" ht="14.25">
      <c r="A96" s="150"/>
      <c r="E96" s="171"/>
      <c r="F96" s="172"/>
      <c r="G96" s="173"/>
      <c r="H96" s="171"/>
      <c r="I96" s="172"/>
      <c r="J96" s="172"/>
    </row>
    <row r="97" spans="1:10" ht="14.25">
      <c r="A97" s="150"/>
      <c r="E97" s="171"/>
      <c r="F97" s="172"/>
      <c r="G97" s="173"/>
      <c r="H97" s="171"/>
      <c r="I97" s="172"/>
      <c r="J97" s="172"/>
    </row>
    <row r="98" spans="1:10" ht="14.25">
      <c r="A98" s="150"/>
      <c r="E98" s="171"/>
      <c r="F98" s="172"/>
      <c r="G98" s="173"/>
      <c r="H98" s="171"/>
      <c r="I98" s="172"/>
      <c r="J98" s="172"/>
    </row>
    <row r="99" spans="1:10" ht="14.25">
      <c r="A99" s="150"/>
      <c r="E99" s="171"/>
      <c r="F99" s="172"/>
      <c r="G99" s="173"/>
      <c r="H99" s="171"/>
      <c r="I99" s="172"/>
      <c r="J99" s="172"/>
    </row>
    <row r="100" spans="1:10" ht="14.25">
      <c r="A100" s="150"/>
      <c r="E100" s="171"/>
      <c r="F100" s="172"/>
      <c r="G100" s="173"/>
      <c r="H100" s="171"/>
      <c r="I100" s="172"/>
      <c r="J100" s="172"/>
    </row>
    <row r="101" spans="1:10" ht="14.25">
      <c r="A101" s="150"/>
      <c r="E101" s="171"/>
      <c r="F101" s="172"/>
      <c r="G101" s="173"/>
      <c r="H101" s="171"/>
      <c r="I101" s="172"/>
      <c r="J101" s="172"/>
    </row>
    <row r="102" spans="1:10" ht="14.25">
      <c r="A102" s="150"/>
      <c r="E102" s="171"/>
      <c r="F102" s="172"/>
      <c r="G102" s="173"/>
      <c r="H102" s="171"/>
      <c r="I102" s="172"/>
      <c r="J102" s="172"/>
    </row>
    <row r="103" spans="1:10" ht="14.25">
      <c r="A103" s="150"/>
      <c r="E103" s="171"/>
      <c r="F103" s="172"/>
      <c r="G103" s="173"/>
      <c r="H103" s="171"/>
      <c r="I103" s="172"/>
      <c r="J103" s="172"/>
    </row>
    <row r="104" spans="1:10" ht="14.25">
      <c r="A104" s="150"/>
      <c r="E104" s="171"/>
      <c r="F104" s="172"/>
      <c r="G104" s="173"/>
      <c r="H104" s="171"/>
      <c r="I104" s="172"/>
      <c r="J104" s="172"/>
    </row>
    <row r="105" spans="1:10" ht="14.25">
      <c r="A105" s="150"/>
      <c r="E105" s="171"/>
      <c r="F105" s="172"/>
      <c r="G105" s="173"/>
      <c r="H105" s="171"/>
      <c r="I105" s="172"/>
      <c r="J105" s="172"/>
    </row>
    <row r="106" spans="1:10" ht="14.25">
      <c r="A106" s="150"/>
      <c r="E106" s="171"/>
      <c r="F106" s="172"/>
      <c r="G106" s="173"/>
      <c r="H106" s="171"/>
      <c r="I106" s="172"/>
      <c r="J106" s="172"/>
    </row>
    <row r="107" spans="1:10" ht="14.25">
      <c r="A107" s="150"/>
      <c r="E107" s="171"/>
      <c r="F107" s="172"/>
      <c r="G107" s="173"/>
      <c r="H107" s="171"/>
      <c r="I107" s="172"/>
      <c r="J107" s="172"/>
    </row>
    <row r="108" spans="1:10" ht="14.25">
      <c r="A108" s="150"/>
      <c r="E108" s="171"/>
      <c r="F108" s="172"/>
      <c r="G108" s="173"/>
      <c r="H108" s="171"/>
      <c r="I108" s="172"/>
      <c r="J108" s="172"/>
    </row>
    <row r="109" spans="1:10" ht="14.25">
      <c r="A109" s="150"/>
      <c r="E109" s="171"/>
      <c r="F109" s="172"/>
      <c r="G109" s="173"/>
      <c r="H109" s="171"/>
      <c r="I109" s="172"/>
      <c r="J109" s="172"/>
    </row>
    <row r="110" spans="1:10" ht="14.25">
      <c r="A110" s="150"/>
      <c r="E110" s="171"/>
      <c r="F110" s="172"/>
      <c r="G110" s="173"/>
      <c r="H110" s="171"/>
      <c r="I110" s="172"/>
      <c r="J110" s="172"/>
    </row>
    <row r="111" spans="1:10" ht="14.25">
      <c r="A111" s="150"/>
      <c r="E111" s="171"/>
      <c r="F111" s="172"/>
      <c r="G111" s="173"/>
      <c r="H111" s="171"/>
      <c r="I111" s="172"/>
      <c r="J111" s="172"/>
    </row>
    <row r="112" spans="1:10" ht="14.25">
      <c r="A112" s="150"/>
      <c r="E112" s="171"/>
      <c r="F112" s="172"/>
      <c r="G112" s="173"/>
      <c r="H112" s="171"/>
      <c r="I112" s="172"/>
      <c r="J112" s="172"/>
    </row>
    <row r="113" spans="1:10" ht="14.25">
      <c r="A113" s="150"/>
      <c r="E113" s="171"/>
      <c r="F113" s="172"/>
      <c r="G113" s="173"/>
      <c r="H113" s="171"/>
      <c r="I113" s="172"/>
      <c r="J113" s="172"/>
    </row>
    <row r="114" spans="1:10" ht="14.25">
      <c r="A114" s="150"/>
      <c r="E114" s="171"/>
      <c r="F114" s="172"/>
      <c r="G114" s="173"/>
      <c r="H114" s="171"/>
      <c r="I114" s="172"/>
      <c r="J114" s="172"/>
    </row>
    <row r="115" spans="1:10" ht="14.25">
      <c r="A115" s="150"/>
      <c r="E115" s="171"/>
      <c r="F115" s="172"/>
      <c r="G115" s="173"/>
      <c r="H115" s="171"/>
      <c r="I115" s="172"/>
      <c r="J115" s="172"/>
    </row>
    <row r="116" spans="1:10" ht="14.25">
      <c r="A116" s="150"/>
      <c r="E116" s="171"/>
      <c r="F116" s="172"/>
      <c r="G116" s="173"/>
      <c r="H116" s="171"/>
      <c r="I116" s="172"/>
      <c r="J116" s="172"/>
    </row>
    <row r="117" spans="1:10" ht="14.25">
      <c r="A117" s="150"/>
      <c r="E117" s="171"/>
      <c r="F117" s="172"/>
      <c r="G117" s="173"/>
      <c r="H117" s="171"/>
      <c r="I117" s="172"/>
      <c r="J117" s="172"/>
    </row>
    <row r="118" spans="1:10" ht="14.25">
      <c r="A118" s="150"/>
      <c r="F118" s="172"/>
      <c r="G118" s="173"/>
      <c r="H118" s="171"/>
      <c r="I118" s="172"/>
      <c r="J118" s="172"/>
    </row>
    <row r="119" spans="1:10" ht="14.25">
      <c r="A119" s="150"/>
      <c r="G119" s="173"/>
      <c r="H119" s="171"/>
      <c r="I119" s="172"/>
      <c r="J119" s="172"/>
    </row>
    <row r="120" spans="1:10" ht="14.25">
      <c r="A120" s="150"/>
      <c r="G120" s="173"/>
      <c r="H120" s="171"/>
      <c r="I120" s="172"/>
      <c r="J120" s="172"/>
    </row>
    <row r="121" spans="1:10" ht="14.25">
      <c r="A121" s="150"/>
      <c r="G121" s="173"/>
      <c r="H121" s="171"/>
      <c r="I121" s="172"/>
      <c r="J121" s="172"/>
    </row>
    <row r="122" spans="1:10" ht="14.25">
      <c r="A122" s="150"/>
      <c r="G122" s="173"/>
      <c r="H122" s="171"/>
      <c r="I122" s="172"/>
      <c r="J122" s="172"/>
    </row>
    <row r="123" spans="1:10" ht="14.25">
      <c r="A123" s="150"/>
      <c r="G123" s="173"/>
      <c r="H123" s="171"/>
      <c r="I123" s="172"/>
      <c r="J123" s="172"/>
    </row>
    <row r="124" spans="1:10" ht="14.25">
      <c r="A124" s="150"/>
      <c r="G124" s="173"/>
      <c r="H124" s="171"/>
      <c r="I124" s="172"/>
      <c r="J124" s="172"/>
    </row>
    <row r="125" spans="1:10" ht="14.25">
      <c r="A125" s="150"/>
      <c r="G125" s="173"/>
      <c r="H125" s="171"/>
      <c r="I125" s="172"/>
      <c r="J125" s="172"/>
    </row>
    <row r="126" spans="1:10" ht="14.25">
      <c r="A126" s="150"/>
      <c r="H126" s="171"/>
      <c r="I126" s="172"/>
      <c r="J126" s="172"/>
    </row>
    <row r="127" spans="1:10" ht="14.25">
      <c r="A127" s="150"/>
      <c r="H127" s="171"/>
      <c r="I127" s="172"/>
      <c r="J127" s="172"/>
    </row>
    <row r="128" spans="1:10" ht="14.25">
      <c r="A128" s="150"/>
      <c r="H128" s="171"/>
      <c r="J128" s="172"/>
    </row>
    <row r="129" ht="14.25">
      <c r="A129" s="150"/>
    </row>
    <row r="130" ht="14.25">
      <c r="A130" s="150"/>
    </row>
    <row r="131" ht="14.25">
      <c r="A131" s="150"/>
    </row>
    <row r="132" ht="14.25">
      <c r="A132" s="150"/>
    </row>
    <row r="133" ht="14.25">
      <c r="A133" s="150"/>
    </row>
    <row r="134" ht="14.25">
      <c r="A134" s="150"/>
    </row>
    <row r="135" ht="14.25">
      <c r="A135" s="150"/>
    </row>
    <row r="136" ht="14.25">
      <c r="A136" s="150"/>
    </row>
    <row r="137" ht="14.25">
      <c r="A137" s="150"/>
    </row>
    <row r="138" ht="14.25">
      <c r="A138" s="150"/>
    </row>
    <row r="139" ht="14.25">
      <c r="A139" s="150"/>
    </row>
    <row r="140" ht="14.25">
      <c r="A140" s="150"/>
    </row>
    <row r="141" ht="14.25">
      <c r="A141" s="150"/>
    </row>
    <row r="142" ht="14.25">
      <c r="A142" s="150"/>
    </row>
    <row r="143" ht="14.25">
      <c r="A143" s="150"/>
    </row>
    <row r="144" ht="14.25">
      <c r="A144" s="150"/>
    </row>
    <row r="145" ht="14.25">
      <c r="A145" s="150"/>
    </row>
    <row r="146" ht="14.25">
      <c r="A146" s="150"/>
    </row>
    <row r="147" ht="14.25">
      <c r="A147" s="150"/>
    </row>
    <row r="148" ht="14.25">
      <c r="A148" s="150"/>
    </row>
    <row r="149" ht="14.25">
      <c r="A149" s="150"/>
    </row>
    <row r="150" ht="14.25">
      <c r="A150" s="150"/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2"/>
  <headerFooter alignWithMargins="0">
    <oddFooter>&amp;R&amp;P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V13"/>
  <sheetViews>
    <sheetView zoomScale="75" zoomScaleNormal="75" workbookViewId="0" topLeftCell="A5">
      <selection activeCell="G16" sqref="G16"/>
    </sheetView>
  </sheetViews>
  <sheetFormatPr defaultColWidth="9.00390625" defaultRowHeight="27" customHeight="1"/>
  <cols>
    <col min="1" max="1" width="7.125" style="174" customWidth="1"/>
    <col min="2" max="2" width="15.125" style="175" customWidth="1"/>
    <col min="3" max="3" width="28.25390625" style="176" customWidth="1"/>
    <col min="4" max="4" width="16.875" style="177" customWidth="1"/>
    <col min="5" max="5" width="12.625" style="178" hidden="1" customWidth="1"/>
    <col min="6" max="6" width="16.375" style="175" customWidth="1"/>
    <col min="7" max="7" width="28.25390625" style="176" customWidth="1"/>
    <col min="8" max="8" width="17.125" style="179" customWidth="1"/>
    <col min="9" max="9" width="14.625" style="178" hidden="1" customWidth="1"/>
    <col min="10" max="10" width="0.12890625" style="175" hidden="1" customWidth="1"/>
    <col min="11" max="11" width="0.2421875" style="176" hidden="1" customWidth="1"/>
    <col min="12" max="12" width="0.2421875" style="179" hidden="1" customWidth="1"/>
    <col min="13" max="13" width="0.12890625" style="180" hidden="1" customWidth="1"/>
    <col min="14" max="14" width="4.875" style="174" customWidth="1"/>
    <col min="15" max="15" width="9.25390625" style="174" customWidth="1"/>
    <col min="16" max="16384" width="11.375" style="174" customWidth="1"/>
  </cols>
  <sheetData>
    <row r="1" ht="9.75" customHeight="1" hidden="1" thickBot="1"/>
    <row r="2" ht="18" customHeight="1" hidden="1" thickBot="1"/>
    <row r="3" ht="12" customHeight="1" hidden="1" thickBot="1"/>
    <row r="4" spans="2:8" ht="0.75" customHeight="1" hidden="1" thickBot="1">
      <c r="B4" s="181"/>
      <c r="C4" s="182"/>
      <c r="D4" s="183"/>
      <c r="E4" s="184"/>
      <c r="F4" s="185"/>
      <c r="G4" s="182"/>
      <c r="H4" s="186"/>
    </row>
    <row r="5" spans="2:16" ht="102.75" customHeight="1" thickBot="1">
      <c r="B5" s="187"/>
      <c r="C5" s="188"/>
      <c r="D5" s="183"/>
      <c r="E5" s="184"/>
      <c r="F5" s="189"/>
      <c r="G5" s="188"/>
      <c r="H5" s="190"/>
      <c r="I5" s="184"/>
      <c r="J5" s="191"/>
      <c r="K5" s="192"/>
      <c r="L5" s="193"/>
      <c r="M5" s="194"/>
      <c r="N5" s="147"/>
      <c r="P5" s="195"/>
    </row>
    <row r="6" spans="1:11" ht="7.5" customHeight="1">
      <c r="A6" s="147"/>
      <c r="B6" s="196"/>
      <c r="C6" s="197"/>
      <c r="D6" s="198"/>
      <c r="E6" s="184"/>
      <c r="F6" s="199"/>
      <c r="G6" s="200"/>
      <c r="H6" s="201"/>
      <c r="I6" s="184"/>
      <c r="J6" s="191"/>
      <c r="K6" s="182"/>
    </row>
    <row r="7" spans="1:13" s="206" customFormat="1" ht="24" customHeight="1" thickBot="1">
      <c r="A7" s="202"/>
      <c r="B7" s="333" t="s">
        <v>198</v>
      </c>
      <c r="C7" s="334"/>
      <c r="D7" s="335"/>
      <c r="E7" s="336"/>
      <c r="F7" s="334"/>
      <c r="G7" s="334"/>
      <c r="H7" s="337"/>
      <c r="I7" s="203"/>
      <c r="J7" s="204"/>
      <c r="K7" s="204"/>
      <c r="L7" s="205"/>
      <c r="M7" s="203"/>
    </row>
    <row r="8" spans="1:48" s="209" customFormat="1" ht="21.75" customHeight="1" thickBot="1" thickTop="1">
      <c r="A8" s="174"/>
      <c r="B8" s="264" t="s">
        <v>1</v>
      </c>
      <c r="C8" s="264" t="s">
        <v>47</v>
      </c>
      <c r="D8" s="329" t="s">
        <v>59</v>
      </c>
      <c r="E8" s="330" t="s">
        <v>59</v>
      </c>
      <c r="F8" s="264" t="s">
        <v>1</v>
      </c>
      <c r="G8" s="264" t="s">
        <v>47</v>
      </c>
      <c r="H8" s="314" t="s">
        <v>199</v>
      </c>
      <c r="I8" s="207" t="s">
        <v>59</v>
      </c>
      <c r="J8" s="208"/>
      <c r="K8" s="176"/>
      <c r="L8" s="179"/>
      <c r="M8" s="178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s="209" customFormat="1" ht="20.25" customHeight="1" thickBot="1" thickTop="1">
      <c r="A9" s="174"/>
      <c r="B9" s="331"/>
      <c r="C9" s="331"/>
      <c r="D9" s="332" t="s">
        <v>529</v>
      </c>
      <c r="E9" s="330"/>
      <c r="F9" s="331"/>
      <c r="G9" s="331"/>
      <c r="H9" s="332" t="s">
        <v>529</v>
      </c>
      <c r="I9" s="210"/>
      <c r="J9" s="211"/>
      <c r="K9" s="176"/>
      <c r="L9" s="179"/>
      <c r="M9" s="178"/>
      <c r="N9" s="174"/>
      <c r="O9" s="212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</row>
    <row r="10" spans="1:48" s="209" customFormat="1" ht="15" customHeight="1" thickBot="1" thickTop="1">
      <c r="A10" s="174"/>
      <c r="B10" s="426">
        <v>227215</v>
      </c>
      <c r="C10" s="427">
        <v>321</v>
      </c>
      <c r="D10" s="428">
        <v>195</v>
      </c>
      <c r="E10" s="429" t="e">
        <f>D10*#REF!</f>
        <v>#REF!</v>
      </c>
      <c r="F10" s="426">
        <v>227654</v>
      </c>
      <c r="G10" s="427" t="s">
        <v>200</v>
      </c>
      <c r="H10" s="430">
        <v>845</v>
      </c>
      <c r="I10" s="213" t="e">
        <f>D12*#REF!</f>
        <v>#REF!</v>
      </c>
      <c r="J10" s="214"/>
      <c r="K10" s="176"/>
      <c r="L10" s="179"/>
      <c r="M10" s="178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</row>
    <row r="11" spans="1:48" s="209" customFormat="1" ht="15" customHeight="1" thickBot="1" thickTop="1">
      <c r="A11" s="174"/>
      <c r="B11" s="426">
        <v>227217</v>
      </c>
      <c r="C11" s="427">
        <v>725</v>
      </c>
      <c r="D11" s="428">
        <v>395</v>
      </c>
      <c r="E11" s="429" t="e">
        <f>D12*#REF!</f>
        <v>#REF!</v>
      </c>
      <c r="F11" s="426">
        <v>227674</v>
      </c>
      <c r="G11" s="427" t="s">
        <v>201</v>
      </c>
      <c r="H11" s="426">
        <v>295</v>
      </c>
      <c r="I11" s="213" t="e">
        <f>#REF!*#REF!</f>
        <v>#REF!</v>
      </c>
      <c r="J11" s="214"/>
      <c r="K11" s="176"/>
      <c r="L11" s="179"/>
      <c r="M11" s="178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</row>
    <row r="12" spans="1:48" s="209" customFormat="1" ht="15" customHeight="1" thickBot="1" thickTop="1">
      <c r="A12" s="174"/>
      <c r="B12" s="426">
        <v>227252</v>
      </c>
      <c r="C12" s="427" t="s">
        <v>202</v>
      </c>
      <c r="D12" s="426">
        <v>295</v>
      </c>
      <c r="E12" s="429" t="e">
        <f>#REF!*#REF!</f>
        <v>#REF!</v>
      </c>
      <c r="F12" s="426"/>
      <c r="G12" s="427"/>
      <c r="H12" s="430"/>
      <c r="I12" s="213" t="e">
        <f>#REF!*#REF!</f>
        <v>#REF!</v>
      </c>
      <c r="J12" s="214"/>
      <c r="K12" s="176"/>
      <c r="L12" s="179"/>
      <c r="M12" s="178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</row>
    <row r="13" spans="2:6" ht="15" customHeight="1">
      <c r="B13" s="431"/>
      <c r="F13" s="431"/>
    </row>
    <row r="14" ht="15" customHeight="1"/>
    <row r="15" ht="15" customHeight="1"/>
    <row r="16" ht="15" customHeight="1"/>
    <row r="17" ht="15" customHeight="1"/>
    <row r="18" ht="15" customHeight="1"/>
  </sheetData>
  <printOptions horizontalCentered="1"/>
  <pageMargins left="0.3937007874015748" right="0.3937007874015748" top="0.4724409448818898" bottom="0.3937007874015748" header="0.2755905511811024" footer="0.2755905511811024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="75" zoomScaleNormal="75" workbookViewId="0" topLeftCell="A1">
      <selection activeCell="K57" sqref="K57"/>
    </sheetView>
  </sheetViews>
  <sheetFormatPr defaultColWidth="11.375" defaultRowHeight="12.75"/>
  <cols>
    <col min="1" max="1" width="4.00390625" style="259" customWidth="1"/>
    <col min="2" max="2" width="9.625" style="255" customWidth="1"/>
    <col min="3" max="3" width="29.875" style="256" customWidth="1"/>
    <col min="4" max="4" width="13.875" style="254" customWidth="1"/>
    <col min="5" max="5" width="13.125" style="257" hidden="1" customWidth="1"/>
    <col min="6" max="6" width="9.00390625" style="255" customWidth="1"/>
    <col min="7" max="7" width="31.625" style="256" customWidth="1"/>
    <col min="8" max="8" width="12.875" style="254" customWidth="1"/>
    <col min="9" max="9" width="12.625" style="258" hidden="1" customWidth="1"/>
    <col min="10" max="16384" width="11.375" style="259" customWidth="1"/>
  </cols>
  <sheetData>
    <row r="1" spans="2:9" s="215" customFormat="1" ht="7.5" customHeight="1" thickBot="1">
      <c r="B1" s="216"/>
      <c r="C1" s="217"/>
      <c r="D1" s="218"/>
      <c r="E1" s="219"/>
      <c r="F1" s="217"/>
      <c r="G1" s="217"/>
      <c r="H1" s="220"/>
      <c r="I1" s="221"/>
    </row>
    <row r="2" spans="2:9" s="215" customFormat="1" ht="24.75" customHeight="1">
      <c r="B2" s="88"/>
      <c r="C2" s="222"/>
      <c r="D2" s="223"/>
      <c r="E2" s="224"/>
      <c r="F2" s="225"/>
      <c r="G2" s="222"/>
      <c r="H2" s="226"/>
      <c r="I2" s="227"/>
    </row>
    <row r="3" spans="2:9" s="215" customFormat="1" ht="78.75" customHeight="1" thickBot="1">
      <c r="B3" s="228"/>
      <c r="C3" s="229"/>
      <c r="D3" s="230"/>
      <c r="E3" s="231"/>
      <c r="F3" s="232"/>
      <c r="G3" s="233"/>
      <c r="H3" s="234"/>
      <c r="I3" s="235"/>
    </row>
    <row r="4" spans="2:9" s="215" customFormat="1" ht="18.75" customHeight="1" thickBot="1">
      <c r="B4" s="362" t="s">
        <v>203</v>
      </c>
      <c r="C4" s="357"/>
      <c r="D4" s="358"/>
      <c r="E4" s="359"/>
      <c r="F4" s="360"/>
      <c r="G4" s="360"/>
      <c r="H4" s="361"/>
      <c r="I4" s="236"/>
    </row>
    <row r="5" spans="2:9" s="215" customFormat="1" ht="15" customHeight="1">
      <c r="B5" s="339" t="s">
        <v>1</v>
      </c>
      <c r="C5" s="353" t="s">
        <v>47</v>
      </c>
      <c r="D5" s="341" t="s">
        <v>59</v>
      </c>
      <c r="E5" s="342" t="s">
        <v>59</v>
      </c>
      <c r="F5" s="339" t="s">
        <v>1</v>
      </c>
      <c r="G5" s="353" t="s">
        <v>47</v>
      </c>
      <c r="H5" s="341" t="s">
        <v>59</v>
      </c>
      <c r="I5" s="237" t="s">
        <v>59</v>
      </c>
    </row>
    <row r="6" spans="2:9" s="238" customFormat="1" ht="14.25" customHeight="1" thickBot="1">
      <c r="B6" s="343"/>
      <c r="C6" s="354"/>
      <c r="D6" s="345" t="s">
        <v>530</v>
      </c>
      <c r="E6" s="346" t="s">
        <v>204</v>
      </c>
      <c r="F6" s="355"/>
      <c r="G6" s="356"/>
      <c r="H6" s="345" t="s">
        <v>530</v>
      </c>
      <c r="I6" s="237"/>
    </row>
    <row r="7" spans="2:9" s="238" customFormat="1" ht="16.5" customHeight="1" thickBot="1">
      <c r="B7" s="411">
        <v>300005</v>
      </c>
      <c r="C7" s="466" t="s">
        <v>205</v>
      </c>
      <c r="D7" s="408">
        <v>995</v>
      </c>
      <c r="E7" s="409" t="e">
        <f>#REF!*#REF!</f>
        <v>#REF!</v>
      </c>
      <c r="F7" s="347">
        <v>300142</v>
      </c>
      <c r="G7" s="352" t="s">
        <v>209</v>
      </c>
      <c r="H7" s="408">
        <v>1395</v>
      </c>
      <c r="I7" s="239" t="e">
        <f>#REF!*#REF!</f>
        <v>#REF!</v>
      </c>
    </row>
    <row r="8" spans="2:14" s="215" customFormat="1" ht="15" customHeight="1" thickBot="1">
      <c r="B8" s="411">
        <v>300006</v>
      </c>
      <c r="C8" s="466" t="s">
        <v>207</v>
      </c>
      <c r="D8" s="408">
        <v>995</v>
      </c>
      <c r="E8" s="409" t="e">
        <f>#REF!*#REF!</f>
        <v>#REF!</v>
      </c>
      <c r="F8" s="347">
        <v>300143</v>
      </c>
      <c r="G8" s="467" t="s">
        <v>210</v>
      </c>
      <c r="H8" s="408">
        <v>1395</v>
      </c>
      <c r="I8" s="239" t="e">
        <f>#REF!*#REF!</f>
        <v>#REF!</v>
      </c>
      <c r="M8" s="240"/>
      <c r="N8" s="240"/>
    </row>
    <row r="9" spans="2:14" s="215" customFormat="1" ht="14.25" customHeight="1" thickBot="1">
      <c r="B9" s="411">
        <v>300033</v>
      </c>
      <c r="C9" s="466" t="s">
        <v>211</v>
      </c>
      <c r="D9" s="408">
        <v>850</v>
      </c>
      <c r="E9" s="409" t="e">
        <f>#REF!*#REF!</f>
        <v>#REF!</v>
      </c>
      <c r="F9" s="347">
        <v>300144</v>
      </c>
      <c r="G9" s="468" t="s">
        <v>212</v>
      </c>
      <c r="H9" s="408">
        <v>1395</v>
      </c>
      <c r="I9" s="239" t="e">
        <f>#REF!*#REF!</f>
        <v>#REF!</v>
      </c>
      <c r="M9" s="240"/>
      <c r="N9" s="240"/>
    </row>
    <row r="10" spans="2:14" s="215" customFormat="1" ht="14.25" customHeight="1" thickBot="1">
      <c r="B10" s="411">
        <v>300065</v>
      </c>
      <c r="C10" s="466" t="s">
        <v>213</v>
      </c>
      <c r="D10" s="408">
        <v>595</v>
      </c>
      <c r="E10" s="409" t="e">
        <f>#REF!*#REF!</f>
        <v>#REF!</v>
      </c>
      <c r="F10" s="347">
        <v>300145</v>
      </c>
      <c r="G10" s="466" t="s">
        <v>214</v>
      </c>
      <c r="H10" s="408">
        <v>1395</v>
      </c>
      <c r="I10" s="239" t="e">
        <f>#REF!*#REF!</f>
        <v>#REF!</v>
      </c>
      <c r="M10" s="240"/>
      <c r="N10" s="240"/>
    </row>
    <row r="11" spans="2:14" s="215" customFormat="1" ht="14.25" customHeight="1" thickBot="1">
      <c r="B11" s="411">
        <v>300066</v>
      </c>
      <c r="C11" s="466" t="s">
        <v>215</v>
      </c>
      <c r="D11" s="408">
        <v>850</v>
      </c>
      <c r="E11" s="409" t="e">
        <f>#REF!*#REF!</f>
        <v>#REF!</v>
      </c>
      <c r="F11" s="347">
        <v>301014</v>
      </c>
      <c r="G11" s="350" t="s">
        <v>216</v>
      </c>
      <c r="H11" s="408">
        <v>550</v>
      </c>
      <c r="I11" s="239" t="e">
        <f>#REF!*#REF!</f>
        <v>#REF!</v>
      </c>
      <c r="M11" s="240"/>
      <c r="N11" s="240"/>
    </row>
    <row r="12" spans="2:14" s="215" customFormat="1" ht="13.5" customHeight="1" thickBot="1">
      <c r="B12" s="411">
        <v>300068</v>
      </c>
      <c r="C12" s="466" t="s">
        <v>217</v>
      </c>
      <c r="D12" s="408">
        <v>850</v>
      </c>
      <c r="E12" s="409" t="e">
        <f>#REF!*#REF!</f>
        <v>#REF!</v>
      </c>
      <c r="F12" s="347">
        <v>301015</v>
      </c>
      <c r="G12" s="350" t="s">
        <v>218</v>
      </c>
      <c r="H12" s="408">
        <v>550</v>
      </c>
      <c r="I12" s="239" t="e">
        <f>#REF!*#REF!</f>
        <v>#REF!</v>
      </c>
      <c r="M12" s="240"/>
      <c r="N12" s="240"/>
    </row>
    <row r="13" spans="2:9" s="238" customFormat="1" ht="13.5" customHeight="1" thickBot="1">
      <c r="B13" s="411">
        <v>300110</v>
      </c>
      <c r="C13" s="466" t="s">
        <v>219</v>
      </c>
      <c r="D13" s="408">
        <v>995</v>
      </c>
      <c r="E13" s="409" t="e">
        <f>D9*#REF!</f>
        <v>#REF!</v>
      </c>
      <c r="F13" s="347">
        <v>301016</v>
      </c>
      <c r="G13" s="350" t="s">
        <v>220</v>
      </c>
      <c r="H13" s="408">
        <v>550</v>
      </c>
      <c r="I13" s="239" t="e">
        <f>#REF!*#REF!</f>
        <v>#REF!</v>
      </c>
    </row>
    <row r="14" spans="2:14" s="215" customFormat="1" ht="14.25" customHeight="1" thickBot="1">
      <c r="B14" s="411">
        <v>300111</v>
      </c>
      <c r="C14" s="466" t="s">
        <v>221</v>
      </c>
      <c r="D14" s="408">
        <v>995</v>
      </c>
      <c r="E14" s="409" t="e">
        <f>D10*#REF!</f>
        <v>#REF!</v>
      </c>
      <c r="F14" s="410">
        <v>301017</v>
      </c>
      <c r="G14" s="404" t="s">
        <v>222</v>
      </c>
      <c r="H14" s="408">
        <v>550</v>
      </c>
      <c r="I14" s="239" t="e">
        <f>#REF!*#REF!</f>
        <v>#REF!</v>
      </c>
      <c r="N14" s="240"/>
    </row>
    <row r="15" spans="2:14" s="215" customFormat="1" ht="13.5" customHeight="1" thickBot="1">
      <c r="B15" s="411">
        <v>300113</v>
      </c>
      <c r="C15" s="466" t="s">
        <v>223</v>
      </c>
      <c r="D15" s="408">
        <v>995</v>
      </c>
      <c r="E15" s="409" t="e">
        <f>#REF!*#REF!</f>
        <v>#REF!</v>
      </c>
      <c r="F15" s="410">
        <v>301018</v>
      </c>
      <c r="G15" s="404" t="s">
        <v>224</v>
      </c>
      <c r="H15" s="408">
        <v>550</v>
      </c>
      <c r="I15" s="239" t="e">
        <f>#REF!*#REF!</f>
        <v>#REF!</v>
      </c>
      <c r="M15" s="240"/>
      <c r="N15" s="240"/>
    </row>
    <row r="16" spans="2:14" s="215" customFormat="1" ht="13.5" customHeight="1" thickBot="1">
      <c r="B16" s="411">
        <v>300115</v>
      </c>
      <c r="C16" s="466" t="s">
        <v>225</v>
      </c>
      <c r="D16" s="408">
        <v>1395</v>
      </c>
      <c r="E16" s="409" t="e">
        <f>#REF!*#REF!</f>
        <v>#REF!</v>
      </c>
      <c r="F16" s="410">
        <v>301019</v>
      </c>
      <c r="G16" s="404" t="s">
        <v>226</v>
      </c>
      <c r="H16" s="408">
        <v>550</v>
      </c>
      <c r="I16" s="239" t="e">
        <f>#REF!*#REF!</f>
        <v>#REF!</v>
      </c>
      <c r="M16" s="240"/>
      <c r="N16" s="240"/>
    </row>
    <row r="17" spans="2:14" s="215" customFormat="1" ht="14.25" customHeight="1" thickBot="1">
      <c r="B17" s="411">
        <v>300116</v>
      </c>
      <c r="C17" s="466" t="s">
        <v>227</v>
      </c>
      <c r="D17" s="408">
        <v>1395</v>
      </c>
      <c r="E17" s="409" t="e">
        <f>#REF!*#REF!</f>
        <v>#REF!</v>
      </c>
      <c r="F17" s="410">
        <v>301020</v>
      </c>
      <c r="G17" s="404" t="s">
        <v>228</v>
      </c>
      <c r="H17" s="408">
        <v>550</v>
      </c>
      <c r="I17" s="239" t="e">
        <f>#REF!*#REF!</f>
        <v>#REF!</v>
      </c>
      <c r="M17" s="240"/>
      <c r="N17" s="240"/>
    </row>
    <row r="18" spans="2:14" s="215" customFormat="1" ht="15" customHeight="1" thickBot="1">
      <c r="B18" s="411">
        <v>300117</v>
      </c>
      <c r="C18" s="466" t="s">
        <v>229</v>
      </c>
      <c r="D18" s="408">
        <v>1395</v>
      </c>
      <c r="E18" s="406"/>
      <c r="F18" s="410">
        <v>301021</v>
      </c>
      <c r="G18" s="404" t="s">
        <v>230</v>
      </c>
      <c r="H18" s="408">
        <v>550</v>
      </c>
      <c r="I18" s="239" t="e">
        <f>#REF!*#REF!</f>
        <v>#REF!</v>
      </c>
      <c r="M18" s="240"/>
      <c r="N18" s="240"/>
    </row>
    <row r="19" spans="2:14" s="215" customFormat="1" ht="13.5" customHeight="1" thickBot="1">
      <c r="B19" s="411">
        <v>300118</v>
      </c>
      <c r="C19" s="466" t="s">
        <v>231</v>
      </c>
      <c r="D19" s="408">
        <v>995</v>
      </c>
      <c r="E19" s="406"/>
      <c r="F19" s="410">
        <v>301022</v>
      </c>
      <c r="G19" s="404" t="s">
        <v>232</v>
      </c>
      <c r="H19" s="408">
        <v>550</v>
      </c>
      <c r="I19" s="239" t="e">
        <f>#REF!*#REF!</f>
        <v>#REF!</v>
      </c>
      <c r="M19" s="240"/>
      <c r="N19" s="240"/>
    </row>
    <row r="20" spans="2:14" s="215" customFormat="1" ht="14.25" customHeight="1" thickBot="1">
      <c r="B20" s="411">
        <v>300119</v>
      </c>
      <c r="C20" s="466" t="s">
        <v>233</v>
      </c>
      <c r="D20" s="408">
        <v>995</v>
      </c>
      <c r="E20" s="406"/>
      <c r="F20" s="410">
        <v>301023</v>
      </c>
      <c r="G20" s="404" t="s">
        <v>234</v>
      </c>
      <c r="H20" s="408">
        <v>550</v>
      </c>
      <c r="I20" s="239" t="e">
        <f>#REF!*#REF!</f>
        <v>#REF!</v>
      </c>
      <c r="M20" s="240"/>
      <c r="N20" s="240"/>
    </row>
    <row r="21" spans="2:14" s="215" customFormat="1" ht="14.25" customHeight="1" thickBot="1">
      <c r="B21" s="411">
        <v>300120</v>
      </c>
      <c r="C21" s="466" t="s">
        <v>235</v>
      </c>
      <c r="D21" s="408">
        <v>995</v>
      </c>
      <c r="E21" s="406"/>
      <c r="F21" s="410">
        <v>301024</v>
      </c>
      <c r="G21" s="404" t="s">
        <v>236</v>
      </c>
      <c r="H21" s="408">
        <v>550</v>
      </c>
      <c r="I21" s="239" t="e">
        <f>H13*#REF!</f>
        <v>#REF!</v>
      </c>
      <c r="M21" s="241"/>
      <c r="N21" s="242"/>
    </row>
    <row r="22" spans="2:9" s="215" customFormat="1" ht="14.25" customHeight="1" thickBot="1">
      <c r="B22" s="411">
        <v>300122</v>
      </c>
      <c r="C22" s="466" t="s">
        <v>237</v>
      </c>
      <c r="D22" s="408">
        <v>1395</v>
      </c>
      <c r="E22" s="406"/>
      <c r="F22" s="410">
        <v>301025</v>
      </c>
      <c r="G22" s="404" t="s">
        <v>238</v>
      </c>
      <c r="H22" s="408">
        <v>550</v>
      </c>
      <c r="I22" s="239" t="e">
        <f>H15*#REF!</f>
        <v>#REF!</v>
      </c>
    </row>
    <row r="23" spans="2:9" s="215" customFormat="1" ht="14.25" customHeight="1" thickBot="1">
      <c r="B23" s="411">
        <v>300123</v>
      </c>
      <c r="C23" s="466" t="s">
        <v>239</v>
      </c>
      <c r="D23" s="408">
        <v>1395</v>
      </c>
      <c r="E23" s="406"/>
      <c r="F23" s="410">
        <v>301026</v>
      </c>
      <c r="G23" s="404" t="s">
        <v>240</v>
      </c>
      <c r="H23" s="408">
        <v>550</v>
      </c>
      <c r="I23" s="243"/>
    </row>
    <row r="24" spans="2:9" s="215" customFormat="1" ht="14.25" customHeight="1" thickBot="1">
      <c r="B24" s="411">
        <v>300124</v>
      </c>
      <c r="C24" s="466" t="s">
        <v>241</v>
      </c>
      <c r="D24" s="408">
        <v>1395</v>
      </c>
      <c r="E24" s="406"/>
      <c r="F24" s="410">
        <v>301027</v>
      </c>
      <c r="G24" s="404" t="s">
        <v>242</v>
      </c>
      <c r="H24" s="408">
        <v>550</v>
      </c>
      <c r="I24" s="243"/>
    </row>
    <row r="25" spans="2:9" s="215" customFormat="1" ht="15" customHeight="1" thickBot="1">
      <c r="B25" s="411">
        <v>300125</v>
      </c>
      <c r="C25" s="466" t="s">
        <v>243</v>
      </c>
      <c r="D25" s="408">
        <v>1395</v>
      </c>
      <c r="E25" s="406"/>
      <c r="F25" s="410">
        <v>301028</v>
      </c>
      <c r="G25" s="404" t="s">
        <v>244</v>
      </c>
      <c r="H25" s="408">
        <v>550</v>
      </c>
      <c r="I25" s="243"/>
    </row>
    <row r="26" spans="2:9" s="215" customFormat="1" ht="15" customHeight="1" thickBot="1">
      <c r="B26" s="347">
        <v>300126</v>
      </c>
      <c r="C26" s="338" t="s">
        <v>245</v>
      </c>
      <c r="D26" s="408">
        <v>995</v>
      </c>
      <c r="E26" s="407"/>
      <c r="F26" s="347">
        <v>301029</v>
      </c>
      <c r="G26" s="350" t="s">
        <v>246</v>
      </c>
      <c r="H26" s="408">
        <v>895</v>
      </c>
      <c r="I26" s="244"/>
    </row>
    <row r="27" spans="2:9" s="215" customFormat="1" ht="14.25" customHeight="1" thickBot="1">
      <c r="B27" s="347">
        <v>300127</v>
      </c>
      <c r="C27" s="338" t="s">
        <v>247</v>
      </c>
      <c r="D27" s="408">
        <v>1395</v>
      </c>
      <c r="E27" s="407"/>
      <c r="F27" s="347">
        <v>301030</v>
      </c>
      <c r="G27" s="350" t="s">
        <v>248</v>
      </c>
      <c r="H27" s="408">
        <v>895</v>
      </c>
      <c r="I27" s="243"/>
    </row>
    <row r="28" spans="2:9" s="215" customFormat="1" ht="14.25" customHeight="1" thickBot="1">
      <c r="B28" s="347">
        <v>300128</v>
      </c>
      <c r="C28" s="338" t="s">
        <v>249</v>
      </c>
      <c r="D28" s="408">
        <v>1395</v>
      </c>
      <c r="E28" s="407"/>
      <c r="F28" s="347">
        <v>301031</v>
      </c>
      <c r="G28" s="350" t="s">
        <v>250</v>
      </c>
      <c r="H28" s="408">
        <v>895</v>
      </c>
      <c r="I28" s="243"/>
    </row>
    <row r="29" spans="2:9" s="215" customFormat="1" ht="13.5" customHeight="1" thickBot="1">
      <c r="B29" s="347">
        <v>300129</v>
      </c>
      <c r="C29" s="338" t="s">
        <v>251</v>
      </c>
      <c r="D29" s="408">
        <v>1395</v>
      </c>
      <c r="E29" s="407"/>
      <c r="F29" s="347">
        <v>301032</v>
      </c>
      <c r="G29" s="350" t="s">
        <v>252</v>
      </c>
      <c r="H29" s="408">
        <v>895</v>
      </c>
      <c r="I29" s="243"/>
    </row>
    <row r="30" spans="2:9" s="215" customFormat="1" ht="13.5" customHeight="1" thickBot="1">
      <c r="B30" s="347">
        <v>300130</v>
      </c>
      <c r="C30" s="338" t="s">
        <v>253</v>
      </c>
      <c r="D30" s="408">
        <v>1395</v>
      </c>
      <c r="E30" s="407"/>
      <c r="F30" s="347">
        <v>301033</v>
      </c>
      <c r="G30" s="350" t="s">
        <v>254</v>
      </c>
      <c r="H30" s="408">
        <v>895</v>
      </c>
      <c r="I30" s="243"/>
    </row>
    <row r="31" spans="2:9" s="215" customFormat="1" ht="13.5" customHeight="1" thickBot="1">
      <c r="B31" s="347">
        <v>300131</v>
      </c>
      <c r="C31" s="338" t="s">
        <v>255</v>
      </c>
      <c r="D31" s="408">
        <v>1395</v>
      </c>
      <c r="E31" s="407"/>
      <c r="F31" s="347">
        <v>301034</v>
      </c>
      <c r="G31" s="350" t="s">
        <v>256</v>
      </c>
      <c r="H31" s="408">
        <v>895</v>
      </c>
      <c r="I31" s="243"/>
    </row>
    <row r="32" spans="2:9" s="215" customFormat="1" ht="14.25" customHeight="1" thickBot="1">
      <c r="B32" s="347">
        <v>300132</v>
      </c>
      <c r="C32" s="338" t="s">
        <v>257</v>
      </c>
      <c r="D32" s="408">
        <v>1395</v>
      </c>
      <c r="E32" s="407"/>
      <c r="F32" s="347">
        <v>301035</v>
      </c>
      <c r="G32" s="350" t="s">
        <v>258</v>
      </c>
      <c r="H32" s="408">
        <v>895</v>
      </c>
      <c r="I32" s="243"/>
    </row>
    <row r="33" spans="2:9" s="215" customFormat="1" ht="15" customHeight="1" thickBot="1">
      <c r="B33" s="347">
        <v>300133</v>
      </c>
      <c r="C33" s="338" t="s">
        <v>259</v>
      </c>
      <c r="D33" s="408">
        <v>1395</v>
      </c>
      <c r="E33" s="407"/>
      <c r="F33" s="347">
        <v>301036</v>
      </c>
      <c r="G33" s="350" t="s">
        <v>260</v>
      </c>
      <c r="H33" s="408">
        <v>995</v>
      </c>
      <c r="I33" s="243"/>
    </row>
    <row r="34" spans="2:9" s="215" customFormat="1" ht="13.5" customHeight="1" thickBot="1">
      <c r="B34" s="347">
        <v>300134</v>
      </c>
      <c r="C34" s="338" t="s">
        <v>261</v>
      </c>
      <c r="D34" s="408">
        <v>1395</v>
      </c>
      <c r="E34" s="407"/>
      <c r="F34" s="347">
        <v>301037</v>
      </c>
      <c r="G34" s="350" t="s">
        <v>262</v>
      </c>
      <c r="H34" s="408">
        <v>995</v>
      </c>
      <c r="I34" s="243"/>
    </row>
    <row r="35" spans="2:9" s="215" customFormat="1" ht="15" customHeight="1" thickBot="1">
      <c r="B35" s="347">
        <v>300135</v>
      </c>
      <c r="C35" s="338" t="s">
        <v>263</v>
      </c>
      <c r="D35" s="408">
        <v>1395</v>
      </c>
      <c r="E35" s="407"/>
      <c r="F35" s="347">
        <v>301038</v>
      </c>
      <c r="G35" s="350" t="s">
        <v>264</v>
      </c>
      <c r="H35" s="408">
        <v>995</v>
      </c>
      <c r="I35" s="243"/>
    </row>
    <row r="36" spans="2:9" s="215" customFormat="1" ht="14.25" customHeight="1" thickBot="1">
      <c r="B36" s="347">
        <v>300136</v>
      </c>
      <c r="C36" s="338" t="s">
        <v>265</v>
      </c>
      <c r="D36" s="408">
        <v>1395</v>
      </c>
      <c r="E36" s="407"/>
      <c r="F36" s="347">
        <v>301039</v>
      </c>
      <c r="G36" s="405" t="s">
        <v>266</v>
      </c>
      <c r="H36" s="408">
        <v>550</v>
      </c>
      <c r="I36" s="243"/>
    </row>
    <row r="37" spans="2:9" s="215" customFormat="1" ht="14.25" customHeight="1" thickBot="1">
      <c r="B37" s="347">
        <v>300137</v>
      </c>
      <c r="C37" s="338" t="s">
        <v>267</v>
      </c>
      <c r="D37" s="408">
        <v>1395</v>
      </c>
      <c r="E37" s="407"/>
      <c r="F37" s="347">
        <v>301040</v>
      </c>
      <c r="G37" s="405" t="s">
        <v>268</v>
      </c>
      <c r="H37" s="408">
        <v>550</v>
      </c>
      <c r="I37" s="243"/>
    </row>
    <row r="38" spans="2:9" s="215" customFormat="1" ht="14.25" customHeight="1" thickBot="1">
      <c r="B38" s="347">
        <v>300138</v>
      </c>
      <c r="C38" s="338" t="s">
        <v>269</v>
      </c>
      <c r="D38" s="408">
        <v>1395</v>
      </c>
      <c r="E38" s="407"/>
      <c r="F38" s="347">
        <v>301041</v>
      </c>
      <c r="G38" s="405" t="s">
        <v>270</v>
      </c>
      <c r="H38" s="408">
        <v>550</v>
      </c>
      <c r="I38" s="243"/>
    </row>
    <row r="39" spans="2:9" s="215" customFormat="1" ht="14.25" customHeight="1" thickBot="1">
      <c r="B39" s="347">
        <v>300139</v>
      </c>
      <c r="C39" s="338" t="s">
        <v>271</v>
      </c>
      <c r="D39" s="408">
        <v>1395</v>
      </c>
      <c r="E39" s="407"/>
      <c r="F39" s="347">
        <v>301042</v>
      </c>
      <c r="G39" s="405" t="s">
        <v>272</v>
      </c>
      <c r="H39" s="408">
        <v>550</v>
      </c>
      <c r="I39" s="243"/>
    </row>
    <row r="40" spans="2:9" s="215" customFormat="1" ht="14.25" customHeight="1" thickBot="1">
      <c r="B40" s="347">
        <v>300140</v>
      </c>
      <c r="C40" s="350" t="s">
        <v>206</v>
      </c>
      <c r="D40" s="408">
        <v>1395</v>
      </c>
      <c r="E40" s="407"/>
      <c r="F40" s="410">
        <v>301043</v>
      </c>
      <c r="G40" s="405" t="s">
        <v>273</v>
      </c>
      <c r="H40" s="408">
        <v>850</v>
      </c>
      <c r="I40" s="243"/>
    </row>
    <row r="41" spans="2:9" s="215" customFormat="1" ht="13.5" customHeight="1" thickBot="1">
      <c r="B41" s="347">
        <v>300141</v>
      </c>
      <c r="C41" s="351" t="s">
        <v>208</v>
      </c>
      <c r="D41" s="408">
        <v>1395</v>
      </c>
      <c r="E41" s="407"/>
      <c r="F41" s="410">
        <v>301044</v>
      </c>
      <c r="G41" s="405" t="s">
        <v>275</v>
      </c>
      <c r="H41" s="408">
        <v>850</v>
      </c>
      <c r="I41" s="243"/>
    </row>
    <row r="42" spans="1:10" s="215" customFormat="1" ht="15">
      <c r="A42" s="245"/>
      <c r="B42" s="246"/>
      <c r="C42" s="363"/>
      <c r="D42" s="248"/>
      <c r="E42" s="249"/>
      <c r="F42" s="246"/>
      <c r="G42" s="247"/>
      <c r="H42" s="248"/>
      <c r="I42" s="243"/>
      <c r="J42" s="245"/>
    </row>
    <row r="43" spans="1:10" s="215" customFormat="1" ht="15">
      <c r="A43" s="245"/>
      <c r="B43" s="246"/>
      <c r="C43" s="363"/>
      <c r="D43" s="248"/>
      <c r="E43" s="249"/>
      <c r="F43" s="246"/>
      <c r="G43" s="247"/>
      <c r="H43" s="248" t="s">
        <v>416</v>
      </c>
      <c r="I43" s="243"/>
      <c r="J43" s="245"/>
    </row>
    <row r="44" spans="1:10" s="215" customFormat="1" ht="15">
      <c r="A44" s="245"/>
      <c r="B44" s="246"/>
      <c r="C44" s="363"/>
      <c r="D44" s="248"/>
      <c r="E44" s="249"/>
      <c r="F44" s="246"/>
      <c r="G44" s="247"/>
      <c r="H44" s="248"/>
      <c r="I44" s="243"/>
      <c r="J44" s="245"/>
    </row>
    <row r="45" spans="1:10" s="215" customFormat="1" ht="15">
      <c r="A45" s="245"/>
      <c r="B45" s="246"/>
      <c r="C45" s="363"/>
      <c r="D45" s="248"/>
      <c r="E45" s="249"/>
      <c r="F45" s="246"/>
      <c r="G45" s="247"/>
      <c r="H45" s="248"/>
      <c r="I45" s="243"/>
      <c r="J45" s="245"/>
    </row>
    <row r="46" spans="1:10" s="215" customFormat="1" ht="15">
      <c r="A46" s="245"/>
      <c r="B46" s="246"/>
      <c r="C46" s="363"/>
      <c r="D46" s="248"/>
      <c r="E46" s="249"/>
      <c r="F46" s="246"/>
      <c r="G46" s="247"/>
      <c r="H46" s="248"/>
      <c r="I46" s="243"/>
      <c r="J46" s="245"/>
    </row>
    <row r="47" spans="1:10" s="215" customFormat="1" ht="15">
      <c r="A47" s="245"/>
      <c r="B47" s="246"/>
      <c r="C47" s="363"/>
      <c r="D47" s="248"/>
      <c r="E47" s="249"/>
      <c r="F47" s="246"/>
      <c r="G47" s="247"/>
      <c r="H47" s="248"/>
      <c r="I47" s="243"/>
      <c r="J47" s="245"/>
    </row>
    <row r="48" spans="1:10" s="215" customFormat="1" ht="15.75" thickBot="1">
      <c r="A48" s="245"/>
      <c r="B48" s="246"/>
      <c r="C48" s="363"/>
      <c r="D48" s="248"/>
      <c r="E48" s="249"/>
      <c r="F48" s="246"/>
      <c r="G48" s="247"/>
      <c r="H48" s="248"/>
      <c r="I48" s="243"/>
      <c r="J48" s="245"/>
    </row>
    <row r="49" spans="2:9" s="215" customFormat="1" ht="24.75" customHeight="1">
      <c r="B49" s="88"/>
      <c r="C49" s="364"/>
      <c r="D49" s="223"/>
      <c r="E49" s="224"/>
      <c r="F49" s="225"/>
      <c r="G49" s="222"/>
      <c r="H49" s="226"/>
      <c r="I49" s="227"/>
    </row>
    <row r="50" spans="2:9" s="215" customFormat="1" ht="78.75" customHeight="1" thickBot="1">
      <c r="B50" s="228"/>
      <c r="C50" s="365"/>
      <c r="D50" s="230"/>
      <c r="E50" s="231"/>
      <c r="F50" s="232"/>
      <c r="G50" s="233"/>
      <c r="H50" s="234"/>
      <c r="I50" s="235"/>
    </row>
    <row r="51" spans="2:9" s="215" customFormat="1" ht="18.75" customHeight="1" thickBot="1">
      <c r="B51" s="362" t="s">
        <v>203</v>
      </c>
      <c r="C51" s="366"/>
      <c r="D51" s="358"/>
      <c r="E51" s="359"/>
      <c r="F51" s="360"/>
      <c r="G51" s="360"/>
      <c r="H51" s="361"/>
      <c r="I51" s="236"/>
    </row>
    <row r="52" spans="2:9" s="215" customFormat="1" ht="15" customHeight="1">
      <c r="B52" s="339" t="s">
        <v>1</v>
      </c>
      <c r="C52" s="348" t="s">
        <v>47</v>
      </c>
      <c r="D52" s="341" t="s">
        <v>59</v>
      </c>
      <c r="E52" s="342" t="s">
        <v>59</v>
      </c>
      <c r="F52" s="339" t="s">
        <v>1</v>
      </c>
      <c r="G52" s="340" t="s">
        <v>47</v>
      </c>
      <c r="H52" s="341" t="s">
        <v>59</v>
      </c>
      <c r="I52" s="237" t="s">
        <v>59</v>
      </c>
    </row>
    <row r="53" spans="2:9" s="238" customFormat="1" ht="13.5" customHeight="1" thickBot="1">
      <c r="B53" s="343"/>
      <c r="C53" s="349"/>
      <c r="D53" s="345" t="s">
        <v>530</v>
      </c>
      <c r="E53" s="346" t="s">
        <v>204</v>
      </c>
      <c r="F53" s="343"/>
      <c r="G53" s="344"/>
      <c r="H53" s="345" t="s">
        <v>530</v>
      </c>
      <c r="I53" s="237"/>
    </row>
    <row r="54" spans="2:9" s="238" customFormat="1" ht="13.5" customHeight="1" thickBot="1">
      <c r="B54" s="410">
        <v>301045</v>
      </c>
      <c r="C54" s="405" t="s">
        <v>277</v>
      </c>
      <c r="D54" s="408">
        <v>850</v>
      </c>
      <c r="E54" s="409"/>
      <c r="F54" s="410">
        <v>301072</v>
      </c>
      <c r="G54" s="405" t="s">
        <v>274</v>
      </c>
      <c r="H54" s="408">
        <v>1195</v>
      </c>
      <c r="I54" s="239" t="e">
        <f>#REF!*#REF!</f>
        <v>#REF!</v>
      </c>
    </row>
    <row r="55" spans="2:14" s="215" customFormat="1" ht="15" customHeight="1" thickBot="1">
      <c r="B55" s="410">
        <v>301046</v>
      </c>
      <c r="C55" s="405" t="s">
        <v>279</v>
      </c>
      <c r="D55" s="408">
        <v>850</v>
      </c>
      <c r="E55" s="409"/>
      <c r="F55" s="410">
        <v>301073</v>
      </c>
      <c r="G55" s="405" t="s">
        <v>276</v>
      </c>
      <c r="H55" s="408">
        <v>1195</v>
      </c>
      <c r="I55" s="239" t="e">
        <f>#REF!*#REF!</f>
        <v>#REF!</v>
      </c>
      <c r="M55" s="240"/>
      <c r="N55" s="240"/>
    </row>
    <row r="56" spans="2:14" s="215" customFormat="1" ht="14.25" customHeight="1" thickBot="1">
      <c r="B56" s="410">
        <v>301047</v>
      </c>
      <c r="C56" s="405" t="s">
        <v>281</v>
      </c>
      <c r="D56" s="408">
        <v>850</v>
      </c>
      <c r="E56" s="409"/>
      <c r="F56" s="410">
        <v>301074</v>
      </c>
      <c r="G56" s="405" t="s">
        <v>278</v>
      </c>
      <c r="H56" s="408">
        <v>1195</v>
      </c>
      <c r="I56" s="239" t="e">
        <f>#REF!*#REF!</f>
        <v>#REF!</v>
      </c>
      <c r="M56" s="240"/>
      <c r="N56" s="240"/>
    </row>
    <row r="57" spans="2:14" s="215" customFormat="1" ht="14.25" customHeight="1" thickBot="1">
      <c r="B57" s="410">
        <v>301048</v>
      </c>
      <c r="C57" s="405" t="s">
        <v>283</v>
      </c>
      <c r="D57" s="408">
        <v>850</v>
      </c>
      <c r="E57" s="409"/>
      <c r="F57" s="410">
        <v>301075</v>
      </c>
      <c r="G57" s="405" t="s">
        <v>280</v>
      </c>
      <c r="H57" s="408">
        <v>1195</v>
      </c>
      <c r="I57" s="239" t="e">
        <f>#REF!*#REF!</f>
        <v>#REF!</v>
      </c>
      <c r="M57" s="240"/>
      <c r="N57" s="240"/>
    </row>
    <row r="58" spans="2:14" s="215" customFormat="1" ht="14.25" customHeight="1" thickBot="1">
      <c r="B58" s="410">
        <v>301049</v>
      </c>
      <c r="C58" s="405" t="s">
        <v>285</v>
      </c>
      <c r="D58" s="408">
        <v>850</v>
      </c>
      <c r="E58" s="409"/>
      <c r="F58" s="410">
        <v>301076</v>
      </c>
      <c r="G58" s="405" t="s">
        <v>282</v>
      </c>
      <c r="H58" s="408">
        <v>1195</v>
      </c>
      <c r="I58" s="239" t="e">
        <f>#REF!*#REF!</f>
        <v>#REF!</v>
      </c>
      <c r="M58" s="240"/>
      <c r="N58" s="240"/>
    </row>
    <row r="59" spans="2:14" s="215" customFormat="1" ht="13.5" customHeight="1" thickBot="1">
      <c r="B59" s="410">
        <v>301050</v>
      </c>
      <c r="C59" s="405" t="s">
        <v>287</v>
      </c>
      <c r="D59" s="408">
        <v>895</v>
      </c>
      <c r="E59" s="409"/>
      <c r="F59" s="410">
        <v>301077</v>
      </c>
      <c r="G59" s="405" t="s">
        <v>284</v>
      </c>
      <c r="H59" s="408">
        <v>1195</v>
      </c>
      <c r="I59" s="239" t="e">
        <f>#REF!*#REF!</f>
        <v>#REF!</v>
      </c>
      <c r="M59" s="240"/>
      <c r="N59" s="240"/>
    </row>
    <row r="60" spans="2:9" s="238" customFormat="1" ht="13.5" customHeight="1" thickBot="1">
      <c r="B60" s="410">
        <v>301051</v>
      </c>
      <c r="C60" s="405" t="s">
        <v>289</v>
      </c>
      <c r="D60" s="408">
        <v>895</v>
      </c>
      <c r="E60" s="409"/>
      <c r="F60" s="410">
        <v>301078</v>
      </c>
      <c r="G60" s="405" t="s">
        <v>286</v>
      </c>
      <c r="H60" s="408">
        <v>995</v>
      </c>
      <c r="I60" s="239" t="e">
        <f>#REF!*#REF!</f>
        <v>#REF!</v>
      </c>
    </row>
    <row r="61" spans="2:14" s="215" customFormat="1" ht="14.25" customHeight="1" thickBot="1">
      <c r="B61" s="410">
        <v>301052</v>
      </c>
      <c r="C61" s="405" t="s">
        <v>291</v>
      </c>
      <c r="D61" s="408">
        <v>895</v>
      </c>
      <c r="E61" s="409"/>
      <c r="F61" s="410">
        <v>301079</v>
      </c>
      <c r="G61" s="405" t="s">
        <v>288</v>
      </c>
      <c r="H61" s="408">
        <v>995</v>
      </c>
      <c r="I61" s="239" t="e">
        <f>#REF!*#REF!</f>
        <v>#REF!</v>
      </c>
      <c r="N61" s="240"/>
    </row>
    <row r="62" spans="2:14" s="215" customFormat="1" ht="13.5" customHeight="1" thickBot="1">
      <c r="B62" s="410">
        <v>301053</v>
      </c>
      <c r="C62" s="405" t="s">
        <v>293</v>
      </c>
      <c r="D62" s="408">
        <v>895</v>
      </c>
      <c r="E62" s="409"/>
      <c r="F62" s="410">
        <v>301080</v>
      </c>
      <c r="G62" s="405" t="s">
        <v>290</v>
      </c>
      <c r="H62" s="408">
        <v>995</v>
      </c>
      <c r="I62" s="239" t="e">
        <f>#REF!*#REF!</f>
        <v>#REF!</v>
      </c>
      <c r="M62" s="240"/>
      <c r="N62" s="240"/>
    </row>
    <row r="63" spans="2:14" s="215" customFormat="1" ht="13.5" customHeight="1" thickBot="1">
      <c r="B63" s="410">
        <v>301054</v>
      </c>
      <c r="C63" s="405" t="s">
        <v>295</v>
      </c>
      <c r="D63" s="408">
        <v>895</v>
      </c>
      <c r="E63" s="409"/>
      <c r="F63" s="410">
        <v>301081</v>
      </c>
      <c r="G63" s="405" t="s">
        <v>292</v>
      </c>
      <c r="H63" s="408">
        <v>995</v>
      </c>
      <c r="I63" s="239" t="e">
        <f>#REF!*#REF!</f>
        <v>#REF!</v>
      </c>
      <c r="M63" s="240"/>
      <c r="N63" s="240"/>
    </row>
    <row r="64" spans="2:14" s="215" customFormat="1" ht="14.25" customHeight="1" thickBot="1">
      <c r="B64" s="410">
        <v>301055</v>
      </c>
      <c r="C64" s="405" t="s">
        <v>297</v>
      </c>
      <c r="D64" s="408">
        <v>895</v>
      </c>
      <c r="E64" s="409"/>
      <c r="F64" s="410">
        <v>301082</v>
      </c>
      <c r="G64" s="405" t="s">
        <v>294</v>
      </c>
      <c r="H64" s="408">
        <v>995</v>
      </c>
      <c r="I64" s="239" t="e">
        <f>#REF!*#REF!</f>
        <v>#REF!</v>
      </c>
      <c r="M64" s="240"/>
      <c r="N64" s="240"/>
    </row>
    <row r="65" spans="2:14" s="215" customFormat="1" ht="15" customHeight="1" thickBot="1">
      <c r="B65" s="410">
        <v>301056</v>
      </c>
      <c r="C65" s="405" t="s">
        <v>299</v>
      </c>
      <c r="D65" s="408">
        <v>895</v>
      </c>
      <c r="E65" s="406"/>
      <c r="F65" s="410">
        <v>301083</v>
      </c>
      <c r="G65" s="405" t="s">
        <v>296</v>
      </c>
      <c r="H65" s="408">
        <v>995</v>
      </c>
      <c r="I65" s="239" t="e">
        <f>#REF!*#REF!</f>
        <v>#REF!</v>
      </c>
      <c r="M65" s="240"/>
      <c r="N65" s="240"/>
    </row>
    <row r="66" spans="2:14" s="215" customFormat="1" ht="13.5" customHeight="1" thickBot="1">
      <c r="B66" s="410">
        <v>301057</v>
      </c>
      <c r="C66" s="405" t="s">
        <v>301</v>
      </c>
      <c r="D66" s="408">
        <v>895</v>
      </c>
      <c r="E66" s="406"/>
      <c r="F66" s="410">
        <v>301084</v>
      </c>
      <c r="G66" s="405" t="s">
        <v>298</v>
      </c>
      <c r="H66" s="408">
        <v>995</v>
      </c>
      <c r="I66" s="239" t="e">
        <f>#REF!*#REF!</f>
        <v>#REF!</v>
      </c>
      <c r="M66" s="240"/>
      <c r="N66" s="240"/>
    </row>
    <row r="67" spans="2:14" s="215" customFormat="1" ht="14.25" customHeight="1" thickBot="1">
      <c r="B67" s="410">
        <v>301058</v>
      </c>
      <c r="C67" s="405" t="s">
        <v>303</v>
      </c>
      <c r="D67" s="408">
        <v>895</v>
      </c>
      <c r="E67" s="406"/>
      <c r="F67" s="410">
        <v>301085</v>
      </c>
      <c r="G67" s="405" t="s">
        <v>300</v>
      </c>
      <c r="H67" s="408">
        <v>995</v>
      </c>
      <c r="I67" s="239" t="e">
        <f>#REF!*#REF!</f>
        <v>#REF!</v>
      </c>
      <c r="M67" s="240"/>
      <c r="N67" s="240"/>
    </row>
    <row r="68" spans="2:14" s="215" customFormat="1" ht="14.25" customHeight="1" thickBot="1">
      <c r="B68" s="410">
        <v>301059</v>
      </c>
      <c r="C68" s="405" t="s">
        <v>305</v>
      </c>
      <c r="D68" s="408">
        <v>850</v>
      </c>
      <c r="E68" s="406"/>
      <c r="F68" s="410">
        <v>301086</v>
      </c>
      <c r="G68" s="405" t="s">
        <v>302</v>
      </c>
      <c r="H68" s="408">
        <v>995</v>
      </c>
      <c r="I68" s="239" t="e">
        <f>H60*#REF!</f>
        <v>#REF!</v>
      </c>
      <c r="M68" s="241"/>
      <c r="N68" s="242"/>
    </row>
    <row r="69" spans="2:9" s="215" customFormat="1" ht="14.25" customHeight="1" thickBot="1">
      <c r="B69" s="410">
        <v>301060</v>
      </c>
      <c r="C69" s="405" t="s">
        <v>307</v>
      </c>
      <c r="D69" s="408">
        <v>850</v>
      </c>
      <c r="E69" s="406"/>
      <c r="F69" s="410">
        <v>301087</v>
      </c>
      <c r="G69" s="405" t="s">
        <v>304</v>
      </c>
      <c r="H69" s="408">
        <v>995</v>
      </c>
      <c r="I69" s="239" t="e">
        <f>H62*#REF!</f>
        <v>#REF!</v>
      </c>
    </row>
    <row r="70" spans="2:9" s="215" customFormat="1" ht="14.25" customHeight="1" thickBot="1">
      <c r="B70" s="410">
        <v>301061</v>
      </c>
      <c r="C70" s="405" t="s">
        <v>309</v>
      </c>
      <c r="D70" s="408">
        <v>850</v>
      </c>
      <c r="E70" s="406"/>
      <c r="F70" s="410">
        <v>301088</v>
      </c>
      <c r="G70" s="405" t="s">
        <v>306</v>
      </c>
      <c r="H70" s="408">
        <v>650</v>
      </c>
      <c r="I70" s="243"/>
    </row>
    <row r="71" spans="2:9" s="215" customFormat="1" ht="14.25" customHeight="1" thickBot="1">
      <c r="B71" s="410">
        <v>301062</v>
      </c>
      <c r="C71" s="405" t="s">
        <v>311</v>
      </c>
      <c r="D71" s="408">
        <v>850</v>
      </c>
      <c r="E71" s="406"/>
      <c r="F71" s="410">
        <v>301089</v>
      </c>
      <c r="G71" s="405" t="s">
        <v>308</v>
      </c>
      <c r="H71" s="408">
        <v>650</v>
      </c>
      <c r="I71" s="243"/>
    </row>
    <row r="72" spans="2:9" s="215" customFormat="1" ht="15" customHeight="1" thickBot="1">
      <c r="B72" s="410">
        <v>301063</v>
      </c>
      <c r="C72" s="405" t="s">
        <v>313</v>
      </c>
      <c r="D72" s="408">
        <v>850</v>
      </c>
      <c r="E72" s="406"/>
      <c r="F72" s="410">
        <v>301090</v>
      </c>
      <c r="G72" s="405" t="s">
        <v>310</v>
      </c>
      <c r="H72" s="408">
        <v>650</v>
      </c>
      <c r="I72" s="243"/>
    </row>
    <row r="73" spans="2:9" s="215" customFormat="1" ht="15" customHeight="1" thickBot="1">
      <c r="B73" s="410">
        <v>301064</v>
      </c>
      <c r="C73" s="405" t="s">
        <v>315</v>
      </c>
      <c r="D73" s="408">
        <v>850</v>
      </c>
      <c r="E73" s="407"/>
      <c r="F73" s="410">
        <v>301091</v>
      </c>
      <c r="G73" s="405" t="s">
        <v>312</v>
      </c>
      <c r="H73" s="408">
        <v>650</v>
      </c>
      <c r="I73" s="244"/>
    </row>
    <row r="74" spans="2:9" s="215" customFormat="1" ht="14.25" customHeight="1" thickBot="1">
      <c r="B74" s="410">
        <v>301065</v>
      </c>
      <c r="C74" s="405" t="s">
        <v>317</v>
      </c>
      <c r="D74" s="408">
        <v>850</v>
      </c>
      <c r="E74" s="407"/>
      <c r="F74" s="410">
        <v>301092</v>
      </c>
      <c r="G74" s="405" t="s">
        <v>314</v>
      </c>
      <c r="H74" s="408">
        <v>650</v>
      </c>
      <c r="I74" s="243"/>
    </row>
    <row r="75" spans="2:9" s="215" customFormat="1" ht="14.25" customHeight="1" thickBot="1">
      <c r="B75" s="410">
        <v>301066</v>
      </c>
      <c r="C75" s="405" t="s">
        <v>319</v>
      </c>
      <c r="D75" s="408">
        <v>850</v>
      </c>
      <c r="E75" s="407"/>
      <c r="F75" s="410">
        <v>301093</v>
      </c>
      <c r="G75" s="405" t="s">
        <v>316</v>
      </c>
      <c r="H75" s="408">
        <v>650</v>
      </c>
      <c r="I75" s="243"/>
    </row>
    <row r="76" spans="2:9" s="215" customFormat="1" ht="13.5" customHeight="1" thickBot="1">
      <c r="B76" s="410">
        <v>301067</v>
      </c>
      <c r="C76" s="405" t="s">
        <v>321</v>
      </c>
      <c r="D76" s="408">
        <v>850</v>
      </c>
      <c r="E76" s="407"/>
      <c r="F76" s="410">
        <v>301094</v>
      </c>
      <c r="G76" s="405" t="s">
        <v>318</v>
      </c>
      <c r="H76" s="408">
        <v>650</v>
      </c>
      <c r="I76" s="243"/>
    </row>
    <row r="77" spans="2:9" s="215" customFormat="1" ht="13.5" customHeight="1" thickBot="1">
      <c r="B77" s="410">
        <v>301068</v>
      </c>
      <c r="C77" s="405" t="s">
        <v>323</v>
      </c>
      <c r="D77" s="408">
        <v>850</v>
      </c>
      <c r="E77" s="407"/>
      <c r="F77" s="410">
        <v>301095</v>
      </c>
      <c r="G77" s="405" t="s">
        <v>320</v>
      </c>
      <c r="H77" s="408">
        <v>650</v>
      </c>
      <c r="I77" s="243"/>
    </row>
    <row r="78" spans="2:9" s="215" customFormat="1" ht="13.5" customHeight="1" thickBot="1">
      <c r="B78" s="410">
        <v>301069</v>
      </c>
      <c r="C78" s="405" t="s">
        <v>325</v>
      </c>
      <c r="D78" s="408">
        <v>1195</v>
      </c>
      <c r="E78" s="407"/>
      <c r="F78" s="410">
        <v>301096</v>
      </c>
      <c r="G78" s="405" t="s">
        <v>322</v>
      </c>
      <c r="H78" s="408">
        <v>650</v>
      </c>
      <c r="I78" s="243"/>
    </row>
    <row r="79" spans="2:9" s="215" customFormat="1" ht="14.25" customHeight="1" thickBot="1">
      <c r="B79" s="410">
        <v>301070</v>
      </c>
      <c r="C79" s="405" t="s">
        <v>327</v>
      </c>
      <c r="D79" s="408">
        <v>1195</v>
      </c>
      <c r="E79" s="407"/>
      <c r="F79" s="410">
        <v>301097</v>
      </c>
      <c r="G79" s="405" t="s">
        <v>324</v>
      </c>
      <c r="H79" s="408">
        <v>850</v>
      </c>
      <c r="I79" s="243"/>
    </row>
    <row r="80" spans="2:9" s="215" customFormat="1" ht="15" customHeight="1" thickBot="1">
      <c r="B80" s="410">
        <v>301071</v>
      </c>
      <c r="C80" s="405" t="s">
        <v>328</v>
      </c>
      <c r="D80" s="408">
        <v>1195</v>
      </c>
      <c r="E80" s="407"/>
      <c r="F80" s="410">
        <v>301098</v>
      </c>
      <c r="G80" s="405" t="s">
        <v>326</v>
      </c>
      <c r="H80" s="408">
        <v>850</v>
      </c>
      <c r="I80" s="243"/>
    </row>
    <row r="81" spans="1:10" s="215" customFormat="1" ht="15">
      <c r="A81" s="245"/>
      <c r="B81" s="246"/>
      <c r="C81" s="363"/>
      <c r="D81" s="248"/>
      <c r="E81" s="249"/>
      <c r="F81" s="246"/>
      <c r="G81" s="247"/>
      <c r="H81" s="248"/>
      <c r="I81" s="243"/>
      <c r="J81" s="245"/>
    </row>
    <row r="82" spans="1:10" s="215" customFormat="1" ht="15">
      <c r="A82" s="245"/>
      <c r="B82" s="246"/>
      <c r="C82" s="363"/>
      <c r="D82" s="248"/>
      <c r="E82" s="249"/>
      <c r="F82" s="246"/>
      <c r="G82" s="247"/>
      <c r="H82" s="248" t="s">
        <v>421</v>
      </c>
      <c r="I82" s="243"/>
      <c r="J82" s="245"/>
    </row>
    <row r="83" spans="1:10" s="215" customFormat="1" ht="15">
      <c r="A83" s="245"/>
      <c r="B83" s="246"/>
      <c r="C83" s="363"/>
      <c r="D83" s="248"/>
      <c r="E83" s="249"/>
      <c r="F83" s="246"/>
      <c r="G83" s="247"/>
      <c r="H83" s="248"/>
      <c r="I83" s="243"/>
      <c r="J83" s="245"/>
    </row>
    <row r="84" spans="1:10" s="215" customFormat="1" ht="15">
      <c r="A84" s="245"/>
      <c r="B84" s="246"/>
      <c r="C84" s="363"/>
      <c r="D84" s="248"/>
      <c r="E84" s="249"/>
      <c r="F84" s="246"/>
      <c r="G84" s="247"/>
      <c r="H84" s="248"/>
      <c r="I84" s="243"/>
      <c r="J84" s="245"/>
    </row>
    <row r="85" spans="1:10" s="215" customFormat="1" ht="15">
      <c r="A85" s="245"/>
      <c r="B85" s="246"/>
      <c r="C85" s="363"/>
      <c r="D85" s="248"/>
      <c r="E85" s="249"/>
      <c r="F85" s="246"/>
      <c r="G85" s="247"/>
      <c r="H85" s="248"/>
      <c r="I85" s="243"/>
      <c r="J85" s="245"/>
    </row>
    <row r="86" spans="2:9" s="215" customFormat="1" ht="15">
      <c r="B86" s="250"/>
      <c r="C86" s="251"/>
      <c r="D86" s="220"/>
      <c r="E86" s="252"/>
      <c r="F86" s="250"/>
      <c r="G86" s="251"/>
      <c r="H86" s="220"/>
      <c r="I86" s="253"/>
    </row>
    <row r="87" spans="2:9" s="215" customFormat="1" ht="15">
      <c r="B87" s="250"/>
      <c r="C87" s="251"/>
      <c r="D87" s="220"/>
      <c r="E87" s="252"/>
      <c r="F87" s="250"/>
      <c r="G87" s="251"/>
      <c r="H87" s="220"/>
      <c r="I87" s="253"/>
    </row>
    <row r="88" spans="2:9" s="215" customFormat="1" ht="15">
      <c r="B88" s="250"/>
      <c r="C88" s="251"/>
      <c r="D88" s="220"/>
      <c r="E88" s="252"/>
      <c r="F88" s="250"/>
      <c r="G88" s="251"/>
      <c r="H88" s="220"/>
      <c r="I88" s="253"/>
    </row>
    <row r="89" spans="2:9" s="215" customFormat="1" ht="15">
      <c r="B89" s="250"/>
      <c r="C89" s="251"/>
      <c r="D89" s="220"/>
      <c r="E89" s="252"/>
      <c r="F89" s="250"/>
      <c r="G89" s="251"/>
      <c r="H89" s="220"/>
      <c r="I89" s="253"/>
    </row>
    <row r="90" spans="2:9" s="215" customFormat="1" ht="15">
      <c r="B90" s="250"/>
      <c r="C90" s="251"/>
      <c r="D90" s="220"/>
      <c r="E90" s="252"/>
      <c r="F90" s="250"/>
      <c r="G90" s="251"/>
      <c r="H90" s="220"/>
      <c r="I90" s="253"/>
    </row>
    <row r="91" spans="2:9" s="215" customFormat="1" ht="15">
      <c r="B91" s="250"/>
      <c r="C91" s="251"/>
      <c r="D91" s="220"/>
      <c r="E91" s="252"/>
      <c r="F91" s="250"/>
      <c r="G91" s="251"/>
      <c r="H91" s="220"/>
      <c r="I91" s="253"/>
    </row>
    <row r="92" spans="2:9" s="215" customFormat="1" ht="15">
      <c r="B92" s="250"/>
      <c r="C92" s="251"/>
      <c r="D92" s="220"/>
      <c r="E92" s="252"/>
      <c r="F92" s="250"/>
      <c r="G92" s="251"/>
      <c r="H92" s="220"/>
      <c r="I92" s="253"/>
    </row>
    <row r="93" spans="2:9" s="215" customFormat="1" ht="15">
      <c r="B93" s="250"/>
      <c r="C93" s="251"/>
      <c r="D93" s="220"/>
      <c r="E93" s="252"/>
      <c r="F93" s="250"/>
      <c r="G93" s="251"/>
      <c r="H93" s="220"/>
      <c r="I93" s="253"/>
    </row>
    <row r="94" spans="2:9" s="215" customFormat="1" ht="15">
      <c r="B94" s="250"/>
      <c r="C94" s="251"/>
      <c r="D94" s="220"/>
      <c r="E94" s="252"/>
      <c r="F94" s="250"/>
      <c r="G94" s="251"/>
      <c r="H94" s="220"/>
      <c r="I94" s="253"/>
    </row>
    <row r="95" spans="2:9" s="215" customFormat="1" ht="15">
      <c r="B95" s="250"/>
      <c r="C95" s="251"/>
      <c r="D95" s="220"/>
      <c r="E95" s="252"/>
      <c r="F95" s="250"/>
      <c r="G95" s="251"/>
      <c r="H95" s="220"/>
      <c r="I95" s="253"/>
    </row>
    <row r="96" spans="2:9" s="215" customFormat="1" ht="15">
      <c r="B96" s="250"/>
      <c r="C96" s="251"/>
      <c r="D96" s="220"/>
      <c r="E96" s="252"/>
      <c r="F96" s="250"/>
      <c r="G96" s="251"/>
      <c r="H96" s="220"/>
      <c r="I96" s="253"/>
    </row>
    <row r="97" spans="2:9" s="215" customFormat="1" ht="15">
      <c r="B97" s="250"/>
      <c r="C97" s="251"/>
      <c r="D97" s="220"/>
      <c r="E97" s="252"/>
      <c r="F97" s="250"/>
      <c r="G97" s="251"/>
      <c r="H97" s="220"/>
      <c r="I97" s="253"/>
    </row>
    <row r="98" spans="2:9" s="215" customFormat="1" ht="15">
      <c r="B98" s="250"/>
      <c r="C98" s="251"/>
      <c r="D98" s="220"/>
      <c r="E98" s="252"/>
      <c r="F98" s="250"/>
      <c r="G98" s="251"/>
      <c r="H98" s="220"/>
      <c r="I98" s="253"/>
    </row>
    <row r="99" spans="2:9" s="215" customFormat="1" ht="15">
      <c r="B99" s="250"/>
      <c r="C99" s="251"/>
      <c r="D99" s="220"/>
      <c r="E99" s="252"/>
      <c r="F99" s="250"/>
      <c r="G99" s="251"/>
      <c r="H99" s="220"/>
      <c r="I99" s="253"/>
    </row>
    <row r="100" spans="2:9" s="215" customFormat="1" ht="15">
      <c r="B100" s="250"/>
      <c r="C100" s="251"/>
      <c r="D100" s="220"/>
      <c r="E100" s="252"/>
      <c r="F100" s="250"/>
      <c r="G100" s="251"/>
      <c r="H100" s="220"/>
      <c r="I100" s="253"/>
    </row>
    <row r="101" spans="2:9" s="215" customFormat="1" ht="15">
      <c r="B101" s="250"/>
      <c r="C101" s="251"/>
      <c r="D101" s="220"/>
      <c r="E101" s="252"/>
      <c r="F101" s="250"/>
      <c r="G101" s="251"/>
      <c r="H101" s="220"/>
      <c r="I101" s="253"/>
    </row>
    <row r="102" spans="2:9" s="215" customFormat="1" ht="15">
      <c r="B102" s="250"/>
      <c r="C102" s="251"/>
      <c r="D102" s="220"/>
      <c r="E102" s="252"/>
      <c r="F102" s="250"/>
      <c r="G102" s="251"/>
      <c r="H102" s="220"/>
      <c r="I102" s="253"/>
    </row>
    <row r="103" spans="2:9" s="215" customFormat="1" ht="15">
      <c r="B103" s="250"/>
      <c r="C103" s="251"/>
      <c r="D103" s="220"/>
      <c r="E103" s="252"/>
      <c r="F103" s="250"/>
      <c r="G103" s="251"/>
      <c r="H103" s="220"/>
      <c r="I103" s="253"/>
    </row>
    <row r="104" spans="2:9" s="215" customFormat="1" ht="15">
      <c r="B104" s="250"/>
      <c r="C104" s="251"/>
      <c r="D104" s="220"/>
      <c r="E104" s="252"/>
      <c r="F104" s="250"/>
      <c r="G104" s="251"/>
      <c r="H104" s="220"/>
      <c r="I104" s="253"/>
    </row>
    <row r="105" spans="2:9" s="215" customFormat="1" ht="15">
      <c r="B105" s="250"/>
      <c r="C105" s="251"/>
      <c r="D105" s="220"/>
      <c r="E105" s="252"/>
      <c r="F105" s="250"/>
      <c r="G105" s="251"/>
      <c r="H105" s="220"/>
      <c r="I105" s="253"/>
    </row>
    <row r="106" spans="2:9" s="215" customFormat="1" ht="15">
      <c r="B106" s="250"/>
      <c r="C106" s="251"/>
      <c r="D106" s="220"/>
      <c r="E106" s="252"/>
      <c r="F106" s="250"/>
      <c r="G106" s="251"/>
      <c r="H106" s="220"/>
      <c r="I106" s="253"/>
    </row>
    <row r="107" spans="2:9" s="215" customFormat="1" ht="15">
      <c r="B107" s="250"/>
      <c r="C107" s="251"/>
      <c r="D107" s="220"/>
      <c r="E107" s="252"/>
      <c r="F107" s="250"/>
      <c r="G107" s="251"/>
      <c r="H107" s="220"/>
      <c r="I107" s="253"/>
    </row>
    <row r="108" spans="2:9" s="215" customFormat="1" ht="15">
      <c r="B108" s="250"/>
      <c r="C108" s="251"/>
      <c r="D108" s="220"/>
      <c r="E108" s="252"/>
      <c r="F108" s="250"/>
      <c r="G108" s="251"/>
      <c r="H108" s="220"/>
      <c r="I108" s="253"/>
    </row>
    <row r="109" spans="2:9" s="215" customFormat="1" ht="15">
      <c r="B109" s="250"/>
      <c r="C109" s="251"/>
      <c r="D109" s="220"/>
      <c r="E109" s="252"/>
      <c r="F109" s="250"/>
      <c r="G109" s="251"/>
      <c r="H109" s="220"/>
      <c r="I109" s="253"/>
    </row>
    <row r="110" spans="2:9" s="215" customFormat="1" ht="15">
      <c r="B110" s="250"/>
      <c r="C110" s="251"/>
      <c r="D110" s="220"/>
      <c r="E110" s="252"/>
      <c r="F110" s="250"/>
      <c r="G110" s="251"/>
      <c r="H110" s="220"/>
      <c r="I110" s="253"/>
    </row>
    <row r="111" spans="2:9" s="215" customFormat="1" ht="15">
      <c r="B111" s="250"/>
      <c r="C111" s="251"/>
      <c r="D111" s="220"/>
      <c r="E111" s="252"/>
      <c r="F111" s="250"/>
      <c r="G111" s="251"/>
      <c r="H111" s="220"/>
      <c r="I111" s="253"/>
    </row>
    <row r="112" spans="2:9" s="215" customFormat="1" ht="15">
      <c r="B112" s="250"/>
      <c r="C112" s="251"/>
      <c r="D112" s="254"/>
      <c r="E112" s="252"/>
      <c r="F112" s="250"/>
      <c r="G112" s="251"/>
      <c r="H112" s="220"/>
      <c r="I112" s="253"/>
    </row>
    <row r="113" spans="2:9" s="215" customFormat="1" ht="15">
      <c r="B113" s="255"/>
      <c r="C113" s="256"/>
      <c r="D113" s="254"/>
      <c r="E113" s="252"/>
      <c r="F113" s="250"/>
      <c r="G113" s="251"/>
      <c r="H113" s="220"/>
      <c r="I113" s="253"/>
    </row>
    <row r="114" spans="2:9" s="215" customFormat="1" ht="15">
      <c r="B114" s="255"/>
      <c r="C114" s="256"/>
      <c r="D114" s="254"/>
      <c r="E114" s="252"/>
      <c r="F114" s="255"/>
      <c r="G114" s="256"/>
      <c r="H114" s="220"/>
      <c r="I114" s="253"/>
    </row>
    <row r="115" spans="2:9" s="215" customFormat="1" ht="15">
      <c r="B115" s="255"/>
      <c r="C115" s="256"/>
      <c r="D115" s="254"/>
      <c r="E115" s="252"/>
      <c r="F115" s="255"/>
      <c r="G115" s="256"/>
      <c r="H115" s="220"/>
      <c r="I115" s="253"/>
    </row>
    <row r="116" spans="2:9" s="215" customFormat="1" ht="15">
      <c r="B116" s="255"/>
      <c r="C116" s="256"/>
      <c r="D116" s="254"/>
      <c r="E116" s="252"/>
      <c r="F116" s="255"/>
      <c r="G116" s="256"/>
      <c r="H116" s="254"/>
      <c r="I116" s="253"/>
    </row>
    <row r="117" spans="2:9" s="215" customFormat="1" ht="15">
      <c r="B117" s="255"/>
      <c r="C117" s="256"/>
      <c r="D117" s="254"/>
      <c r="E117" s="252"/>
      <c r="F117" s="255"/>
      <c r="G117" s="256"/>
      <c r="H117" s="254"/>
      <c r="I117" s="253"/>
    </row>
    <row r="118" spans="2:9" s="215" customFormat="1" ht="15">
      <c r="B118" s="255"/>
      <c r="C118" s="256"/>
      <c r="D118" s="254"/>
      <c r="E118" s="252"/>
      <c r="F118" s="255"/>
      <c r="G118" s="256"/>
      <c r="H118" s="254"/>
      <c r="I118" s="253"/>
    </row>
    <row r="119" spans="2:9" s="215" customFormat="1" ht="15">
      <c r="B119" s="255"/>
      <c r="C119" s="256"/>
      <c r="D119" s="254"/>
      <c r="E119" s="252"/>
      <c r="F119" s="255"/>
      <c r="G119" s="256"/>
      <c r="H119" s="254"/>
      <c r="I119" s="253"/>
    </row>
    <row r="120" spans="2:9" s="215" customFormat="1" ht="15">
      <c r="B120" s="255"/>
      <c r="C120" s="256"/>
      <c r="D120" s="254"/>
      <c r="E120" s="252"/>
      <c r="F120" s="255"/>
      <c r="G120" s="256"/>
      <c r="H120" s="254"/>
      <c r="I120" s="253"/>
    </row>
    <row r="121" spans="2:9" s="215" customFormat="1" ht="15">
      <c r="B121" s="255"/>
      <c r="C121" s="256"/>
      <c r="D121" s="254"/>
      <c r="E121" s="252"/>
      <c r="F121" s="255"/>
      <c r="G121" s="256"/>
      <c r="H121" s="254"/>
      <c r="I121" s="253"/>
    </row>
    <row r="122" spans="2:9" s="215" customFormat="1" ht="15">
      <c r="B122" s="255"/>
      <c r="C122" s="256"/>
      <c r="D122" s="254"/>
      <c r="E122" s="252"/>
      <c r="F122" s="255"/>
      <c r="G122" s="256"/>
      <c r="H122" s="254"/>
      <c r="I122" s="253"/>
    </row>
    <row r="123" spans="2:9" s="215" customFormat="1" ht="15">
      <c r="B123" s="255"/>
      <c r="C123" s="256"/>
      <c r="D123" s="254"/>
      <c r="E123" s="252"/>
      <c r="F123" s="255"/>
      <c r="G123" s="256"/>
      <c r="H123" s="254"/>
      <c r="I123" s="253"/>
    </row>
    <row r="124" spans="2:9" s="215" customFormat="1" ht="15">
      <c r="B124" s="255"/>
      <c r="C124" s="256"/>
      <c r="D124" s="254"/>
      <c r="E124" s="252"/>
      <c r="F124" s="255"/>
      <c r="G124" s="256"/>
      <c r="H124" s="254"/>
      <c r="I124" s="253"/>
    </row>
    <row r="125" spans="2:9" s="215" customFormat="1" ht="15">
      <c r="B125" s="255"/>
      <c r="C125" s="256"/>
      <c r="D125" s="254"/>
      <c r="E125" s="252"/>
      <c r="F125" s="255"/>
      <c r="G125" s="256"/>
      <c r="H125" s="254"/>
      <c r="I125" s="253"/>
    </row>
    <row r="126" spans="2:9" s="215" customFormat="1" ht="15">
      <c r="B126" s="255"/>
      <c r="C126" s="256"/>
      <c r="D126" s="254"/>
      <c r="E126" s="257"/>
      <c r="F126" s="255"/>
      <c r="G126" s="256"/>
      <c r="H126" s="254"/>
      <c r="I126" s="253"/>
    </row>
    <row r="127" spans="2:9" s="215" customFormat="1" ht="15">
      <c r="B127" s="255"/>
      <c r="C127" s="256"/>
      <c r="D127" s="254"/>
      <c r="E127" s="257"/>
      <c r="F127" s="255"/>
      <c r="G127" s="256"/>
      <c r="H127" s="254"/>
      <c r="I127" s="258"/>
    </row>
    <row r="128" spans="2:9" s="215" customFormat="1" ht="15">
      <c r="B128" s="255"/>
      <c r="C128" s="256"/>
      <c r="D128" s="254"/>
      <c r="E128" s="257"/>
      <c r="F128" s="255"/>
      <c r="G128" s="256"/>
      <c r="H128" s="254"/>
      <c r="I128" s="258"/>
    </row>
    <row r="129" spans="2:9" s="215" customFormat="1" ht="15">
      <c r="B129" s="255"/>
      <c r="C129" s="256"/>
      <c r="D129" s="254"/>
      <c r="E129" s="257"/>
      <c r="F129" s="255"/>
      <c r="G129" s="256"/>
      <c r="H129" s="254"/>
      <c r="I129" s="258"/>
    </row>
    <row r="130" spans="2:9" s="215" customFormat="1" ht="15">
      <c r="B130" s="255"/>
      <c r="C130" s="256"/>
      <c r="D130" s="254"/>
      <c r="E130" s="257"/>
      <c r="F130" s="255"/>
      <c r="G130" s="256"/>
      <c r="H130" s="254"/>
      <c r="I130" s="258"/>
    </row>
    <row r="131" spans="2:9" s="215" customFormat="1" ht="15">
      <c r="B131" s="255"/>
      <c r="C131" s="256"/>
      <c r="D131" s="254"/>
      <c r="E131" s="257"/>
      <c r="F131" s="255"/>
      <c r="G131" s="256"/>
      <c r="H131" s="254"/>
      <c r="I131" s="258"/>
    </row>
    <row r="132" spans="2:9" s="215" customFormat="1" ht="15">
      <c r="B132" s="255"/>
      <c r="C132" s="256"/>
      <c r="D132" s="254"/>
      <c r="E132" s="257"/>
      <c r="F132" s="255"/>
      <c r="G132" s="256"/>
      <c r="H132" s="254"/>
      <c r="I132" s="258"/>
    </row>
    <row r="133" spans="2:9" s="215" customFormat="1" ht="15">
      <c r="B133" s="255"/>
      <c r="C133" s="256"/>
      <c r="D133" s="254"/>
      <c r="E133" s="257"/>
      <c r="F133" s="255"/>
      <c r="G133" s="256"/>
      <c r="H133" s="254"/>
      <c r="I133" s="258"/>
    </row>
    <row r="134" spans="2:9" s="215" customFormat="1" ht="15">
      <c r="B134" s="255"/>
      <c r="C134" s="256"/>
      <c r="D134" s="254"/>
      <c r="E134" s="257"/>
      <c r="F134" s="255"/>
      <c r="G134" s="256"/>
      <c r="H134" s="254"/>
      <c r="I134" s="258"/>
    </row>
    <row r="135" spans="2:9" s="215" customFormat="1" ht="15">
      <c r="B135" s="255"/>
      <c r="C135" s="256"/>
      <c r="D135" s="254"/>
      <c r="E135" s="257"/>
      <c r="F135" s="255"/>
      <c r="G135" s="256"/>
      <c r="H135" s="254"/>
      <c r="I135" s="258"/>
    </row>
  </sheetData>
  <printOptions gridLines="1" horizontalCentered="1"/>
  <pageMargins left="0.31496062992125984" right="0" top="0.7480314960629921" bottom="0.5905511811023623" header="0.5511811023622047" footer="0.5118110236220472"/>
  <pageSetup horizontalDpi="120" verticalDpi="12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9"/>
  <sheetViews>
    <sheetView zoomScaleSheetLayoutView="75" workbookViewId="0" topLeftCell="A1">
      <selection activeCell="I83" sqref="I83"/>
    </sheetView>
  </sheetViews>
  <sheetFormatPr defaultColWidth="9.00390625" defaultRowHeight="12.75"/>
  <cols>
    <col min="1" max="1" width="18.625" style="472" customWidth="1"/>
    <col min="2" max="2" width="13.25390625" style="472" customWidth="1"/>
    <col min="3" max="6" width="13.875" style="472" customWidth="1"/>
    <col min="7" max="7" width="15.00390625" style="472" customWidth="1"/>
    <col min="8" max="8" width="11.375" style="472" customWidth="1"/>
    <col min="9" max="9" width="12.875" style="472" customWidth="1"/>
    <col min="10" max="16384" width="11.375" style="472" customWidth="1"/>
  </cols>
  <sheetData>
    <row r="1" spans="1:7" ht="20.25">
      <c r="A1" s="469"/>
      <c r="B1" s="470"/>
      <c r="C1" s="470"/>
      <c r="D1" s="470"/>
      <c r="E1" s="470"/>
      <c r="F1" s="470"/>
      <c r="G1" s="471"/>
    </row>
    <row r="2" spans="1:7" ht="20.25">
      <c r="A2" s="473"/>
      <c r="B2" s="474"/>
      <c r="C2" s="474"/>
      <c r="D2" s="474"/>
      <c r="E2" s="474"/>
      <c r="F2" s="474"/>
      <c r="G2" s="475"/>
    </row>
    <row r="3" spans="1:7" ht="20.25">
      <c r="A3" s="473"/>
      <c r="B3" s="474"/>
      <c r="C3" s="474"/>
      <c r="D3" s="474"/>
      <c r="E3" s="474"/>
      <c r="F3" s="474"/>
      <c r="G3" s="475"/>
    </row>
    <row r="4" spans="1:7" ht="20.25">
      <c r="A4" s="473"/>
      <c r="B4" s="474"/>
      <c r="C4" s="474"/>
      <c r="D4" s="474"/>
      <c r="E4" s="474"/>
      <c r="F4" s="474"/>
      <c r="G4" s="475"/>
    </row>
    <row r="5" spans="1:7" ht="20.25">
      <c r="A5" s="473"/>
      <c r="B5" s="474"/>
      <c r="C5" s="474"/>
      <c r="D5" s="474"/>
      <c r="E5" s="474"/>
      <c r="F5" s="474"/>
      <c r="G5" s="475"/>
    </row>
    <row r="6" spans="1:7" ht="21" thickBot="1">
      <c r="A6" s="476" t="s">
        <v>329</v>
      </c>
      <c r="B6" s="477"/>
      <c r="C6" s="477"/>
      <c r="D6" s="477"/>
      <c r="E6" s="477"/>
      <c r="F6" s="477"/>
      <c r="G6" s="478" t="s">
        <v>330</v>
      </c>
    </row>
    <row r="7" spans="1:13" ht="14.25">
      <c r="A7" s="542" t="s">
        <v>331</v>
      </c>
      <c r="B7" s="548" t="s">
        <v>47</v>
      </c>
      <c r="C7" s="549"/>
      <c r="D7" s="479" t="s">
        <v>332</v>
      </c>
      <c r="E7" s="548" t="s">
        <v>449</v>
      </c>
      <c r="F7" s="549"/>
      <c r="G7" s="542" t="s">
        <v>450</v>
      </c>
      <c r="M7" s="480"/>
    </row>
    <row r="8" spans="1:13" ht="15" thickBot="1">
      <c r="A8" s="543"/>
      <c r="B8" s="555"/>
      <c r="C8" s="556"/>
      <c r="D8" s="481" t="s">
        <v>451</v>
      </c>
      <c r="E8" s="550"/>
      <c r="F8" s="551"/>
      <c r="G8" s="543"/>
      <c r="M8" s="480"/>
    </row>
    <row r="9" spans="1:13" ht="12.75" customHeight="1">
      <c r="A9" s="482">
        <v>400200</v>
      </c>
      <c r="B9" s="557" t="s">
        <v>452</v>
      </c>
      <c r="C9" s="558"/>
      <c r="D9" s="483">
        <v>200</v>
      </c>
      <c r="E9" s="552" t="s">
        <v>333</v>
      </c>
      <c r="F9" s="553"/>
      <c r="G9" s="484">
        <v>4</v>
      </c>
      <c r="M9" s="485"/>
    </row>
    <row r="10" spans="1:13" ht="13.5" customHeight="1">
      <c r="A10" s="486">
        <v>400201</v>
      </c>
      <c r="B10" s="544" t="s">
        <v>453</v>
      </c>
      <c r="C10" s="554"/>
      <c r="D10" s="487">
        <v>200</v>
      </c>
      <c r="E10" s="546" t="s">
        <v>333</v>
      </c>
      <c r="F10" s="547"/>
      <c r="G10" s="488">
        <v>4</v>
      </c>
      <c r="M10" s="485"/>
    </row>
    <row r="11" spans="1:13" ht="12.75">
      <c r="A11" s="486">
        <v>400202</v>
      </c>
      <c r="B11" s="544" t="s">
        <v>454</v>
      </c>
      <c r="C11" s="554"/>
      <c r="D11" s="487">
        <v>200</v>
      </c>
      <c r="E11" s="546" t="s">
        <v>333</v>
      </c>
      <c r="F11" s="547"/>
      <c r="G11" s="488">
        <v>4</v>
      </c>
      <c r="M11" s="485"/>
    </row>
    <row r="12" spans="1:13" ht="12.75">
      <c r="A12" s="486">
        <v>400203</v>
      </c>
      <c r="B12" s="544" t="s">
        <v>455</v>
      </c>
      <c r="C12" s="545"/>
      <c r="D12" s="487">
        <v>200</v>
      </c>
      <c r="E12" s="546" t="s">
        <v>333</v>
      </c>
      <c r="F12" s="547"/>
      <c r="G12" s="488">
        <v>3</v>
      </c>
      <c r="M12" s="485"/>
    </row>
    <row r="13" spans="1:13" ht="12.75">
      <c r="A13" s="486">
        <v>400204</v>
      </c>
      <c r="B13" s="544" t="s">
        <v>456</v>
      </c>
      <c r="C13" s="545"/>
      <c r="D13" s="487">
        <v>200</v>
      </c>
      <c r="E13" s="546" t="s">
        <v>333</v>
      </c>
      <c r="F13" s="547"/>
      <c r="G13" s="488">
        <v>3</v>
      </c>
      <c r="M13" s="485"/>
    </row>
    <row r="14" spans="1:13" ht="12.75">
      <c r="A14" s="486">
        <v>400205</v>
      </c>
      <c r="B14" s="544" t="s">
        <v>457</v>
      </c>
      <c r="C14" s="545"/>
      <c r="D14" s="487">
        <v>200</v>
      </c>
      <c r="E14" s="546" t="s">
        <v>333</v>
      </c>
      <c r="F14" s="547"/>
      <c r="G14" s="488">
        <v>3</v>
      </c>
      <c r="M14" s="485"/>
    </row>
    <row r="15" spans="1:13" ht="12.75">
      <c r="A15" s="486">
        <v>400206</v>
      </c>
      <c r="B15" s="544" t="s">
        <v>458</v>
      </c>
      <c r="C15" s="545"/>
      <c r="D15" s="487">
        <v>200</v>
      </c>
      <c r="E15" s="546" t="s">
        <v>333</v>
      </c>
      <c r="F15" s="547"/>
      <c r="G15" s="488">
        <v>4</v>
      </c>
      <c r="M15" s="485"/>
    </row>
    <row r="16" spans="1:13" ht="12.75">
      <c r="A16" s="486">
        <v>400207</v>
      </c>
      <c r="B16" s="544" t="s">
        <v>459</v>
      </c>
      <c r="C16" s="545"/>
      <c r="D16" s="487">
        <v>200</v>
      </c>
      <c r="E16" s="546" t="s">
        <v>333</v>
      </c>
      <c r="F16" s="547"/>
      <c r="G16" s="488">
        <v>4</v>
      </c>
      <c r="M16" s="485"/>
    </row>
    <row r="17" spans="1:13" ht="12.75">
      <c r="A17" s="486">
        <v>400208</v>
      </c>
      <c r="B17" s="544" t="s">
        <v>460</v>
      </c>
      <c r="C17" s="545"/>
      <c r="D17" s="487">
        <v>200</v>
      </c>
      <c r="E17" s="546" t="s">
        <v>333</v>
      </c>
      <c r="F17" s="547"/>
      <c r="G17" s="488">
        <v>4</v>
      </c>
      <c r="M17" s="485"/>
    </row>
    <row r="18" spans="1:13" ht="12.75">
      <c r="A18" s="486">
        <v>400209</v>
      </c>
      <c r="B18" s="544" t="s">
        <v>461</v>
      </c>
      <c r="C18" s="545"/>
      <c r="D18" s="487">
        <v>200</v>
      </c>
      <c r="E18" s="546" t="s">
        <v>462</v>
      </c>
      <c r="F18" s="547"/>
      <c r="G18" s="488">
        <v>4</v>
      </c>
      <c r="M18" s="485"/>
    </row>
    <row r="19" spans="1:13" ht="12.75">
      <c r="A19" s="486">
        <v>400210</v>
      </c>
      <c r="B19" s="544" t="s">
        <v>463</v>
      </c>
      <c r="C19" s="545"/>
      <c r="D19" s="489">
        <v>200</v>
      </c>
      <c r="E19" s="546" t="s">
        <v>462</v>
      </c>
      <c r="F19" s="547"/>
      <c r="G19" s="488">
        <v>4</v>
      </c>
      <c r="M19" s="485"/>
    </row>
    <row r="20" spans="1:13" ht="12.75">
      <c r="A20" s="486">
        <v>400211</v>
      </c>
      <c r="B20" s="544" t="s">
        <v>464</v>
      </c>
      <c r="C20" s="545"/>
      <c r="D20" s="489">
        <v>200</v>
      </c>
      <c r="E20" s="546" t="s">
        <v>462</v>
      </c>
      <c r="F20" s="547"/>
      <c r="G20" s="488">
        <v>4</v>
      </c>
      <c r="M20" s="485"/>
    </row>
    <row r="21" spans="1:13" ht="12.75">
      <c r="A21" s="486">
        <v>400212</v>
      </c>
      <c r="B21" s="544" t="s">
        <v>465</v>
      </c>
      <c r="C21" s="545"/>
      <c r="D21" s="489">
        <v>200</v>
      </c>
      <c r="E21" s="546" t="s">
        <v>462</v>
      </c>
      <c r="F21" s="547"/>
      <c r="G21" s="488">
        <v>4</v>
      </c>
      <c r="M21" s="485"/>
    </row>
    <row r="22" spans="1:13" ht="12.75">
      <c r="A22" s="486">
        <v>400213</v>
      </c>
      <c r="B22" s="544" t="s">
        <v>466</v>
      </c>
      <c r="C22" s="545"/>
      <c r="D22" s="489">
        <v>200</v>
      </c>
      <c r="E22" s="546" t="s">
        <v>333</v>
      </c>
      <c r="F22" s="547"/>
      <c r="G22" s="488">
        <v>3</v>
      </c>
      <c r="M22" s="485"/>
    </row>
    <row r="23" spans="1:13" ht="12.75">
      <c r="A23" s="486">
        <v>400214</v>
      </c>
      <c r="B23" s="544" t="s">
        <v>467</v>
      </c>
      <c r="C23" s="545"/>
      <c r="D23" s="489">
        <v>200</v>
      </c>
      <c r="E23" s="546" t="s">
        <v>333</v>
      </c>
      <c r="F23" s="547"/>
      <c r="G23" s="488">
        <v>3</v>
      </c>
      <c r="M23" s="485"/>
    </row>
    <row r="24" spans="1:13" ht="12.75">
      <c r="A24" s="486">
        <v>400215</v>
      </c>
      <c r="B24" s="544" t="s">
        <v>468</v>
      </c>
      <c r="C24" s="545"/>
      <c r="D24" s="487">
        <v>200</v>
      </c>
      <c r="E24" s="565" t="s">
        <v>469</v>
      </c>
      <c r="F24" s="566"/>
      <c r="G24" s="488">
        <v>6</v>
      </c>
      <c r="M24" s="485"/>
    </row>
    <row r="25" spans="1:13" ht="12.75">
      <c r="A25" s="486">
        <v>400216</v>
      </c>
      <c r="B25" s="544" t="s">
        <v>470</v>
      </c>
      <c r="C25" s="545"/>
      <c r="D25" s="487">
        <v>200</v>
      </c>
      <c r="E25" s="565" t="s">
        <v>469</v>
      </c>
      <c r="F25" s="566"/>
      <c r="G25" s="488">
        <v>6</v>
      </c>
      <c r="M25" s="485"/>
    </row>
    <row r="26" spans="1:13" ht="12.75">
      <c r="A26" s="486">
        <v>400217</v>
      </c>
      <c r="B26" s="544" t="s">
        <v>471</v>
      </c>
      <c r="C26" s="545"/>
      <c r="D26" s="487">
        <v>200</v>
      </c>
      <c r="E26" s="565" t="s">
        <v>469</v>
      </c>
      <c r="F26" s="566"/>
      <c r="G26" s="488">
        <v>6</v>
      </c>
      <c r="M26" s="485"/>
    </row>
    <row r="27" spans="1:13" ht="12.75">
      <c r="A27" s="486">
        <v>400218</v>
      </c>
      <c r="B27" s="544" t="s">
        <v>472</v>
      </c>
      <c r="C27" s="545"/>
      <c r="D27" s="487">
        <v>178</v>
      </c>
      <c r="E27" s="565" t="s">
        <v>469</v>
      </c>
      <c r="F27" s="566"/>
      <c r="G27" s="488">
        <v>5</v>
      </c>
      <c r="M27" s="485"/>
    </row>
    <row r="28" spans="1:13" ht="12.75">
      <c r="A28" s="486">
        <v>400219</v>
      </c>
      <c r="B28" s="544" t="s">
        <v>473</v>
      </c>
      <c r="C28" s="545"/>
      <c r="D28" s="487">
        <v>178</v>
      </c>
      <c r="E28" s="565" t="s">
        <v>469</v>
      </c>
      <c r="F28" s="566"/>
      <c r="G28" s="488">
        <v>5</v>
      </c>
      <c r="M28" s="485"/>
    </row>
    <row r="29" spans="1:15" ht="12.75">
      <c r="A29" s="486">
        <v>400220</v>
      </c>
      <c r="B29" s="544" t="s">
        <v>474</v>
      </c>
      <c r="C29" s="545"/>
      <c r="D29" s="487">
        <v>178</v>
      </c>
      <c r="E29" s="565" t="s">
        <v>469</v>
      </c>
      <c r="F29" s="566"/>
      <c r="G29" s="488">
        <v>5</v>
      </c>
      <c r="M29" s="485"/>
      <c r="O29" s="480"/>
    </row>
    <row r="30" spans="1:15" ht="12.75">
      <c r="A30" s="486">
        <v>400221</v>
      </c>
      <c r="B30" s="544" t="s">
        <v>475</v>
      </c>
      <c r="C30" s="545"/>
      <c r="D30" s="487">
        <v>178</v>
      </c>
      <c r="E30" s="565" t="s">
        <v>469</v>
      </c>
      <c r="F30" s="566"/>
      <c r="G30" s="488">
        <v>5</v>
      </c>
      <c r="M30" s="485"/>
      <c r="O30" s="480"/>
    </row>
    <row r="31" spans="1:15" ht="12.75">
      <c r="A31" s="486">
        <v>400222</v>
      </c>
      <c r="B31" s="544" t="s">
        <v>476</v>
      </c>
      <c r="C31" s="545"/>
      <c r="D31" s="487">
        <v>178</v>
      </c>
      <c r="E31" s="565" t="s">
        <v>469</v>
      </c>
      <c r="F31" s="566"/>
      <c r="G31" s="488">
        <v>5</v>
      </c>
      <c r="M31" s="485"/>
      <c r="O31" s="485"/>
    </row>
    <row r="32" spans="1:15" ht="12.75">
      <c r="A32" s="486">
        <v>400223</v>
      </c>
      <c r="B32" s="544" t="s">
        <v>477</v>
      </c>
      <c r="C32" s="545"/>
      <c r="D32" s="487">
        <v>178</v>
      </c>
      <c r="E32" s="565" t="s">
        <v>469</v>
      </c>
      <c r="F32" s="566"/>
      <c r="G32" s="488">
        <v>5</v>
      </c>
      <c r="M32" s="485"/>
      <c r="O32" s="485"/>
    </row>
    <row r="33" spans="1:15" ht="12.75">
      <c r="A33" s="486">
        <v>400224</v>
      </c>
      <c r="B33" s="544" t="s">
        <v>478</v>
      </c>
      <c r="C33" s="545"/>
      <c r="D33" s="487">
        <v>178</v>
      </c>
      <c r="E33" s="565" t="s">
        <v>333</v>
      </c>
      <c r="F33" s="566"/>
      <c r="G33" s="488">
        <v>5</v>
      </c>
      <c r="M33" s="485"/>
      <c r="O33" s="485"/>
    </row>
    <row r="34" spans="1:15" ht="12.75" customHeight="1">
      <c r="A34" s="486">
        <v>400225</v>
      </c>
      <c r="B34" s="559" t="s">
        <v>479</v>
      </c>
      <c r="C34" s="560"/>
      <c r="D34" s="487">
        <v>178</v>
      </c>
      <c r="E34" s="565" t="s">
        <v>333</v>
      </c>
      <c r="F34" s="566"/>
      <c r="G34" s="488">
        <v>5</v>
      </c>
      <c r="M34" s="485"/>
      <c r="O34" s="485"/>
    </row>
    <row r="35" spans="1:15" ht="12.75" customHeight="1">
      <c r="A35" s="486">
        <v>400226</v>
      </c>
      <c r="B35" s="544" t="s">
        <v>480</v>
      </c>
      <c r="C35" s="554"/>
      <c r="D35" s="487">
        <v>178</v>
      </c>
      <c r="E35" s="565" t="s">
        <v>333</v>
      </c>
      <c r="F35" s="566"/>
      <c r="G35" s="488">
        <v>5</v>
      </c>
      <c r="M35" s="485"/>
      <c r="O35" s="485"/>
    </row>
    <row r="36" spans="1:15" ht="12.75" customHeight="1">
      <c r="A36" s="486">
        <v>400227</v>
      </c>
      <c r="B36" s="544" t="s">
        <v>481</v>
      </c>
      <c r="C36" s="554"/>
      <c r="D36" s="487">
        <v>178</v>
      </c>
      <c r="E36" s="565" t="s">
        <v>333</v>
      </c>
      <c r="F36" s="566"/>
      <c r="G36" s="488">
        <v>5</v>
      </c>
      <c r="M36" s="485"/>
      <c r="O36" s="485"/>
    </row>
    <row r="37" spans="1:15" ht="12.75" customHeight="1">
      <c r="A37" s="486">
        <v>400228</v>
      </c>
      <c r="B37" s="544" t="s">
        <v>482</v>
      </c>
      <c r="C37" s="554"/>
      <c r="D37" s="487">
        <v>178</v>
      </c>
      <c r="E37" s="565" t="s">
        <v>469</v>
      </c>
      <c r="F37" s="566"/>
      <c r="G37" s="488">
        <v>5</v>
      </c>
      <c r="M37" s="485"/>
      <c r="O37" s="485"/>
    </row>
    <row r="38" spans="1:15" ht="12.75" customHeight="1">
      <c r="A38" s="490">
        <v>400229</v>
      </c>
      <c r="B38" s="544" t="s">
        <v>483</v>
      </c>
      <c r="C38" s="554"/>
      <c r="D38" s="491">
        <v>178</v>
      </c>
      <c r="E38" s="565" t="s">
        <v>469</v>
      </c>
      <c r="F38" s="566"/>
      <c r="G38" s="492">
        <v>5</v>
      </c>
      <c r="M38" s="485"/>
      <c r="O38" s="485"/>
    </row>
    <row r="39" spans="1:15" ht="12.75" customHeight="1">
      <c r="A39" s="493">
        <v>400230</v>
      </c>
      <c r="B39" s="544" t="s">
        <v>484</v>
      </c>
      <c r="C39" s="554"/>
      <c r="D39" s="494">
        <v>178</v>
      </c>
      <c r="E39" s="565" t="s">
        <v>469</v>
      </c>
      <c r="F39" s="566"/>
      <c r="G39" s="495">
        <v>5</v>
      </c>
      <c r="M39" s="485"/>
      <c r="O39" s="485"/>
    </row>
    <row r="40" spans="1:15" ht="12.75" customHeight="1">
      <c r="A40" s="486">
        <v>400231</v>
      </c>
      <c r="B40" s="544" t="s">
        <v>485</v>
      </c>
      <c r="C40" s="554"/>
      <c r="D40" s="496">
        <v>210</v>
      </c>
      <c r="E40" s="565" t="s">
        <v>469</v>
      </c>
      <c r="F40" s="566"/>
      <c r="G40" s="497">
        <v>2</v>
      </c>
      <c r="M40" s="485"/>
      <c r="O40" s="485"/>
    </row>
    <row r="41" spans="1:15" ht="12.75" customHeight="1">
      <c r="A41" s="486">
        <v>400232</v>
      </c>
      <c r="B41" s="544" t="s">
        <v>486</v>
      </c>
      <c r="C41" s="554"/>
      <c r="D41" s="496">
        <v>210</v>
      </c>
      <c r="E41" s="565" t="s">
        <v>469</v>
      </c>
      <c r="F41" s="566"/>
      <c r="G41" s="497">
        <v>2</v>
      </c>
      <c r="M41" s="485"/>
      <c r="O41" s="485"/>
    </row>
    <row r="42" spans="1:15" ht="12.75" customHeight="1">
      <c r="A42" s="486">
        <v>400233</v>
      </c>
      <c r="B42" s="544" t="s">
        <v>487</v>
      </c>
      <c r="C42" s="554"/>
      <c r="D42" s="496">
        <v>210</v>
      </c>
      <c r="E42" s="565" t="s">
        <v>469</v>
      </c>
      <c r="F42" s="566"/>
      <c r="G42" s="497">
        <v>2</v>
      </c>
      <c r="M42" s="485"/>
      <c r="O42" s="485"/>
    </row>
    <row r="43" spans="1:15" ht="12.75" customHeight="1">
      <c r="A43" s="486">
        <v>400234</v>
      </c>
      <c r="B43" s="544" t="s">
        <v>488</v>
      </c>
      <c r="C43" s="554"/>
      <c r="D43" s="496">
        <v>210</v>
      </c>
      <c r="E43" s="565" t="s">
        <v>469</v>
      </c>
      <c r="F43" s="566"/>
      <c r="G43" s="497">
        <v>2</v>
      </c>
      <c r="M43" s="485"/>
      <c r="O43" s="485"/>
    </row>
    <row r="44" spans="1:15" ht="12.75" customHeight="1">
      <c r="A44" s="486">
        <v>400235</v>
      </c>
      <c r="B44" s="544" t="s">
        <v>489</v>
      </c>
      <c r="C44" s="554"/>
      <c r="D44" s="496">
        <v>210</v>
      </c>
      <c r="E44" s="565" t="s">
        <v>469</v>
      </c>
      <c r="F44" s="566"/>
      <c r="G44" s="497">
        <v>2</v>
      </c>
      <c r="M44" s="485"/>
      <c r="O44" s="485"/>
    </row>
    <row r="45" spans="1:15" ht="12.75" customHeight="1">
      <c r="A45" s="486">
        <v>400236</v>
      </c>
      <c r="B45" s="544" t="s">
        <v>490</v>
      </c>
      <c r="C45" s="554"/>
      <c r="D45" s="496">
        <v>210</v>
      </c>
      <c r="E45" s="565" t="s">
        <v>469</v>
      </c>
      <c r="F45" s="566"/>
      <c r="G45" s="497">
        <v>2</v>
      </c>
      <c r="M45" s="485"/>
      <c r="O45" s="485"/>
    </row>
    <row r="46" spans="1:15" ht="12.75" customHeight="1">
      <c r="A46" s="486">
        <v>400237</v>
      </c>
      <c r="B46" s="544" t="s">
        <v>491</v>
      </c>
      <c r="C46" s="545"/>
      <c r="D46" s="496">
        <v>210</v>
      </c>
      <c r="E46" s="565" t="s">
        <v>469</v>
      </c>
      <c r="F46" s="566"/>
      <c r="G46" s="497">
        <v>2</v>
      </c>
      <c r="M46" s="485"/>
      <c r="O46" s="485"/>
    </row>
    <row r="47" spans="1:15" ht="12.75" customHeight="1">
      <c r="A47" s="486">
        <v>400238</v>
      </c>
      <c r="B47" s="544" t="s">
        <v>492</v>
      </c>
      <c r="C47" s="545"/>
      <c r="D47" s="496">
        <v>210</v>
      </c>
      <c r="E47" s="565" t="s">
        <v>469</v>
      </c>
      <c r="F47" s="566"/>
      <c r="G47" s="497">
        <v>2</v>
      </c>
      <c r="M47" s="485"/>
      <c r="O47" s="485"/>
    </row>
    <row r="48" spans="1:15" ht="12.75" customHeight="1">
      <c r="A48" s="486">
        <v>400239</v>
      </c>
      <c r="B48" s="544" t="s">
        <v>493</v>
      </c>
      <c r="C48" s="545"/>
      <c r="D48" s="496">
        <v>210</v>
      </c>
      <c r="E48" s="565" t="s">
        <v>469</v>
      </c>
      <c r="F48" s="566"/>
      <c r="G48" s="497">
        <v>2</v>
      </c>
      <c r="M48" s="485"/>
      <c r="O48" s="485"/>
    </row>
    <row r="49" spans="1:15" ht="12.75" customHeight="1">
      <c r="A49" s="486">
        <v>400240</v>
      </c>
      <c r="B49" s="544" t="s">
        <v>494</v>
      </c>
      <c r="C49" s="545"/>
      <c r="D49" s="496">
        <v>210</v>
      </c>
      <c r="E49" s="565" t="s">
        <v>469</v>
      </c>
      <c r="F49" s="566"/>
      <c r="G49" s="497">
        <v>2</v>
      </c>
      <c r="M49" s="485"/>
      <c r="O49" s="485"/>
    </row>
    <row r="50" spans="1:15" ht="12.75" customHeight="1">
      <c r="A50" s="486">
        <v>400241</v>
      </c>
      <c r="B50" s="544" t="s">
        <v>495</v>
      </c>
      <c r="C50" s="545"/>
      <c r="D50" s="496">
        <v>210</v>
      </c>
      <c r="E50" s="565" t="s">
        <v>469</v>
      </c>
      <c r="F50" s="566"/>
      <c r="G50" s="497">
        <v>2</v>
      </c>
      <c r="M50" s="485"/>
      <c r="O50" s="485"/>
    </row>
    <row r="51" spans="1:15" ht="12.75" customHeight="1">
      <c r="A51" s="486">
        <v>400242</v>
      </c>
      <c r="B51" s="544" t="s">
        <v>496</v>
      </c>
      <c r="C51" s="545"/>
      <c r="D51" s="496">
        <v>210</v>
      </c>
      <c r="E51" s="565" t="s">
        <v>469</v>
      </c>
      <c r="F51" s="566"/>
      <c r="G51" s="497">
        <v>2</v>
      </c>
      <c r="M51" s="485"/>
      <c r="O51" s="485"/>
    </row>
    <row r="52" spans="1:15" ht="12.75" customHeight="1">
      <c r="A52" s="486">
        <v>400243</v>
      </c>
      <c r="B52" s="544" t="s">
        <v>497</v>
      </c>
      <c r="C52" s="545"/>
      <c r="D52" s="496">
        <v>195</v>
      </c>
      <c r="E52" s="565" t="s">
        <v>469</v>
      </c>
      <c r="F52" s="566"/>
      <c r="G52" s="497">
        <v>1</v>
      </c>
      <c r="M52" s="485"/>
      <c r="O52" s="485"/>
    </row>
    <row r="53" spans="1:15" ht="12.75" customHeight="1">
      <c r="A53" s="486">
        <v>400244</v>
      </c>
      <c r="B53" s="544" t="s">
        <v>498</v>
      </c>
      <c r="C53" s="545"/>
      <c r="D53" s="496">
        <v>195</v>
      </c>
      <c r="E53" s="565" t="s">
        <v>469</v>
      </c>
      <c r="F53" s="566"/>
      <c r="G53" s="497">
        <v>1</v>
      </c>
      <c r="M53" s="485"/>
      <c r="O53" s="485"/>
    </row>
    <row r="54" spans="1:15" ht="12.75" customHeight="1">
      <c r="A54" s="486">
        <v>400245</v>
      </c>
      <c r="B54" s="544" t="s">
        <v>499</v>
      </c>
      <c r="C54" s="545"/>
      <c r="D54" s="496">
        <v>195</v>
      </c>
      <c r="E54" s="565" t="s">
        <v>469</v>
      </c>
      <c r="F54" s="566"/>
      <c r="G54" s="497">
        <v>1</v>
      </c>
      <c r="M54" s="485"/>
      <c r="O54" s="485"/>
    </row>
    <row r="55" spans="1:15" ht="12.75" customHeight="1">
      <c r="A55" s="486">
        <v>400246</v>
      </c>
      <c r="B55" s="544" t="s">
        <v>500</v>
      </c>
      <c r="C55" s="545"/>
      <c r="D55" s="496">
        <v>195</v>
      </c>
      <c r="E55" s="565" t="s">
        <v>469</v>
      </c>
      <c r="F55" s="566"/>
      <c r="G55" s="497">
        <v>1</v>
      </c>
      <c r="M55" s="485"/>
      <c r="O55" s="485"/>
    </row>
    <row r="56" spans="1:15" ht="12.75" customHeight="1">
      <c r="A56" s="486">
        <v>400247</v>
      </c>
      <c r="B56" s="544" t="s">
        <v>501</v>
      </c>
      <c r="C56" s="545"/>
      <c r="D56" s="496">
        <v>195</v>
      </c>
      <c r="E56" s="565" t="s">
        <v>469</v>
      </c>
      <c r="F56" s="566"/>
      <c r="G56" s="497">
        <v>1</v>
      </c>
      <c r="M56" s="485"/>
      <c r="O56" s="485"/>
    </row>
    <row r="57" spans="1:15" ht="12.75" customHeight="1" thickBot="1">
      <c r="A57" s="498">
        <v>400248</v>
      </c>
      <c r="B57" s="570" t="s">
        <v>502</v>
      </c>
      <c r="C57" s="571"/>
      <c r="D57" s="499">
        <v>195</v>
      </c>
      <c r="E57" s="572" t="s">
        <v>469</v>
      </c>
      <c r="F57" s="573"/>
      <c r="G57" s="500">
        <v>1</v>
      </c>
      <c r="M57" s="485"/>
      <c r="O57" s="485"/>
    </row>
    <row r="58" spans="1:15" ht="12.75" customHeight="1">
      <c r="A58" s="501"/>
      <c r="B58" s="485"/>
      <c r="C58" s="502"/>
      <c r="M58" s="485"/>
      <c r="O58" s="485"/>
    </row>
    <row r="59" spans="1:15" ht="12.75" customHeight="1">
      <c r="A59" s="501"/>
      <c r="B59" s="485"/>
      <c r="C59" s="502"/>
      <c r="M59" s="485"/>
      <c r="O59" s="485"/>
    </row>
    <row r="60" spans="1:13" ht="12.75">
      <c r="A60" s="501"/>
      <c r="B60" s="485"/>
      <c r="C60" s="485"/>
      <c r="M60" s="480"/>
    </row>
    <row r="61" spans="1:13" ht="12.75">
      <c r="A61" s="501"/>
      <c r="B61" s="485"/>
      <c r="C61" s="485"/>
      <c r="M61" s="480"/>
    </row>
    <row r="62" spans="1:13" ht="12.75">
      <c r="A62" s="501"/>
      <c r="B62" s="485"/>
      <c r="C62" s="485"/>
      <c r="M62" s="480"/>
    </row>
    <row r="63" spans="1:13" ht="12.75">
      <c r="A63" s="501"/>
      <c r="B63" s="485"/>
      <c r="C63" s="485"/>
      <c r="M63" s="480"/>
    </row>
    <row r="64" spans="1:13" ht="12.75">
      <c r="A64" s="501"/>
      <c r="B64" s="485"/>
      <c r="C64" s="485"/>
      <c r="M64" s="480"/>
    </row>
    <row r="65" spans="1:13" ht="12.75">
      <c r="A65" s="501"/>
      <c r="B65" s="485"/>
      <c r="C65" s="485"/>
      <c r="M65" s="480"/>
    </row>
    <row r="66" spans="1:13" ht="12.75">
      <c r="A66" s="501"/>
      <c r="B66" s="485"/>
      <c r="C66" s="485"/>
      <c r="M66" s="480"/>
    </row>
    <row r="67" spans="1:13" ht="12.75">
      <c r="A67" s="501"/>
      <c r="B67" s="485"/>
      <c r="C67" s="485"/>
      <c r="M67" s="480"/>
    </row>
    <row r="68" spans="1:13" ht="12.75">
      <c r="A68" s="501"/>
      <c r="B68" s="485"/>
      <c r="C68" s="485"/>
      <c r="M68" s="480"/>
    </row>
    <row r="69" spans="1:3" ht="12.75">
      <c r="A69" s="501"/>
      <c r="B69" s="485"/>
      <c r="C69" s="485"/>
    </row>
    <row r="70" spans="1:7" ht="12.75">
      <c r="A70" s="501"/>
      <c r="B70" s="485"/>
      <c r="C70" s="485"/>
      <c r="G70" s="503" t="s">
        <v>503</v>
      </c>
    </row>
    <row r="71" ht="13.5" thickBot="1"/>
    <row r="72" spans="1:7" ht="20.25">
      <c r="A72" s="469"/>
      <c r="B72" s="470"/>
      <c r="C72" s="470"/>
      <c r="D72" s="470"/>
      <c r="E72" s="470"/>
      <c r="F72" s="470"/>
      <c r="G72" s="471"/>
    </row>
    <row r="73" spans="1:7" ht="20.25">
      <c r="A73" s="473"/>
      <c r="B73" s="474"/>
      <c r="C73" s="474"/>
      <c r="D73" s="474"/>
      <c r="E73" s="474"/>
      <c r="F73" s="474"/>
      <c r="G73" s="475"/>
    </row>
    <row r="74" spans="1:7" ht="20.25">
      <c r="A74" s="473"/>
      <c r="B74" s="474"/>
      <c r="C74" s="474"/>
      <c r="D74" s="474"/>
      <c r="E74" s="474"/>
      <c r="F74" s="474"/>
      <c r="G74" s="475"/>
    </row>
    <row r="75" spans="1:7" ht="20.25">
      <c r="A75" s="473"/>
      <c r="B75" s="474"/>
      <c r="C75" s="474"/>
      <c r="D75" s="474"/>
      <c r="E75" s="474"/>
      <c r="F75" s="474"/>
      <c r="G75" s="475"/>
    </row>
    <row r="76" spans="1:7" ht="21" thickBot="1">
      <c r="A76" s="476" t="s">
        <v>329</v>
      </c>
      <c r="B76" s="477"/>
      <c r="C76" s="477"/>
      <c r="D76" s="477"/>
      <c r="E76" s="477"/>
      <c r="F76" s="477"/>
      <c r="G76" s="478" t="s">
        <v>330</v>
      </c>
    </row>
    <row r="77" spans="1:7" ht="19.5" thickBot="1">
      <c r="A77" s="575" t="s">
        <v>531</v>
      </c>
      <c r="B77" s="576"/>
      <c r="C77" s="576"/>
      <c r="D77" s="576"/>
      <c r="E77" s="576"/>
      <c r="F77" s="576"/>
      <c r="G77" s="577"/>
    </row>
    <row r="78" spans="1:7" ht="38.25" customHeight="1">
      <c r="A78" s="578" t="s">
        <v>504</v>
      </c>
      <c r="B78" s="563">
        <v>1</v>
      </c>
      <c r="C78" s="563">
        <v>2</v>
      </c>
      <c r="D78" s="563">
        <v>3</v>
      </c>
      <c r="E78" s="563">
        <v>4</v>
      </c>
      <c r="F78" s="563">
        <v>5</v>
      </c>
      <c r="G78" s="563">
        <v>6</v>
      </c>
    </row>
    <row r="79" spans="1:7" ht="36.75" customHeight="1" thickBot="1">
      <c r="A79" s="579"/>
      <c r="B79" s="564"/>
      <c r="C79" s="564"/>
      <c r="D79" s="574"/>
      <c r="E79" s="574"/>
      <c r="F79" s="574"/>
      <c r="G79" s="564"/>
    </row>
    <row r="80" spans="1:7" ht="12.75">
      <c r="A80" s="504">
        <v>30</v>
      </c>
      <c r="B80" s="511">
        <v>995</v>
      </c>
      <c r="C80" s="512">
        <v>1195</v>
      </c>
      <c r="D80" s="513">
        <v>1295</v>
      </c>
      <c r="E80" s="513">
        <v>1395</v>
      </c>
      <c r="F80" s="513">
        <v>1595</v>
      </c>
      <c r="G80" s="513">
        <v>1695</v>
      </c>
    </row>
    <row r="81" spans="1:7" ht="12.75">
      <c r="A81" s="505">
        <v>40</v>
      </c>
      <c r="B81" s="513">
        <v>995</v>
      </c>
      <c r="C81" s="514">
        <v>1195</v>
      </c>
      <c r="D81" s="515">
        <v>1295</v>
      </c>
      <c r="E81" s="515">
        <v>1395</v>
      </c>
      <c r="F81" s="515">
        <v>1595</v>
      </c>
      <c r="G81" s="515">
        <v>1695</v>
      </c>
    </row>
    <row r="82" spans="1:7" ht="12.75">
      <c r="A82" s="505">
        <v>50</v>
      </c>
      <c r="B82" s="513">
        <v>995</v>
      </c>
      <c r="C82" s="514">
        <v>1195</v>
      </c>
      <c r="D82" s="515">
        <v>1295</v>
      </c>
      <c r="E82" s="515">
        <v>1395</v>
      </c>
      <c r="F82" s="515">
        <v>1595</v>
      </c>
      <c r="G82" s="515">
        <v>1695</v>
      </c>
    </row>
    <row r="83" spans="1:7" ht="12.75">
      <c r="A83" s="505">
        <v>60</v>
      </c>
      <c r="B83" s="513">
        <v>995</v>
      </c>
      <c r="C83" s="514">
        <v>1195</v>
      </c>
      <c r="D83" s="515">
        <v>1295</v>
      </c>
      <c r="E83" s="515">
        <v>1395</v>
      </c>
      <c r="F83" s="515">
        <v>1595</v>
      </c>
      <c r="G83" s="515">
        <v>1695</v>
      </c>
    </row>
    <row r="84" spans="1:7" ht="12.75">
      <c r="A84" s="505">
        <v>70</v>
      </c>
      <c r="B84" s="513">
        <v>995</v>
      </c>
      <c r="C84" s="514">
        <v>1195</v>
      </c>
      <c r="D84" s="515">
        <v>1295</v>
      </c>
      <c r="E84" s="515">
        <v>1395</v>
      </c>
      <c r="F84" s="515">
        <v>1595</v>
      </c>
      <c r="G84" s="515">
        <v>1695</v>
      </c>
    </row>
    <row r="85" spans="1:7" ht="12.75">
      <c r="A85" s="505">
        <v>80</v>
      </c>
      <c r="B85" s="513">
        <v>995</v>
      </c>
      <c r="C85" s="514">
        <v>1195</v>
      </c>
      <c r="D85" s="515">
        <v>1295</v>
      </c>
      <c r="E85" s="515">
        <v>1395</v>
      </c>
      <c r="F85" s="515">
        <v>1595</v>
      </c>
      <c r="G85" s="515">
        <v>1695</v>
      </c>
    </row>
    <row r="86" spans="1:7" ht="12.75">
      <c r="A86" s="505">
        <v>90</v>
      </c>
      <c r="B86" s="513">
        <v>995</v>
      </c>
      <c r="C86" s="514">
        <v>1195</v>
      </c>
      <c r="D86" s="515">
        <v>1295</v>
      </c>
      <c r="E86" s="515">
        <v>1395</v>
      </c>
      <c r="F86" s="515">
        <v>1595</v>
      </c>
      <c r="G86" s="515">
        <v>1695</v>
      </c>
    </row>
    <row r="87" spans="1:7" ht="12.75">
      <c r="A87" s="505">
        <v>100</v>
      </c>
      <c r="B87" s="513">
        <v>995</v>
      </c>
      <c r="C87" s="514">
        <v>1195</v>
      </c>
      <c r="D87" s="515">
        <v>1295</v>
      </c>
      <c r="E87" s="515">
        <v>1395</v>
      </c>
      <c r="F87" s="515">
        <v>1595</v>
      </c>
      <c r="G87" s="515">
        <v>1695</v>
      </c>
    </row>
    <row r="88" spans="1:7" ht="12.75">
      <c r="A88" s="505">
        <v>110</v>
      </c>
      <c r="B88" s="515">
        <f>PRODUCT(A88/100,995)</f>
        <v>1094.5</v>
      </c>
      <c r="C88" s="514">
        <f>PRODUCT(A88/100,1195)</f>
        <v>1314.5</v>
      </c>
      <c r="D88" s="515">
        <f>PRODUCT(A88/100,1295)</f>
        <v>1424.5000000000002</v>
      </c>
      <c r="E88" s="515">
        <f>PRODUCT(A88/100,1395)</f>
        <v>1534.5000000000002</v>
      </c>
      <c r="F88" s="515">
        <f>PRODUCT(A88/100,1595)</f>
        <v>1754.5000000000002</v>
      </c>
      <c r="G88" s="515">
        <f>PRODUCT(A88/100,1695)</f>
        <v>1864.5000000000002</v>
      </c>
    </row>
    <row r="89" spans="1:7" ht="12.75">
      <c r="A89" s="505">
        <v>120</v>
      </c>
      <c r="B89" s="515">
        <f>PRODUCT(A89/100,995)</f>
        <v>1194</v>
      </c>
      <c r="C89" s="514">
        <f aca="true" t="shared" si="0" ref="C89:C109">PRODUCT(A89/100,1195)</f>
        <v>1434</v>
      </c>
      <c r="D89" s="515">
        <f aca="true" t="shared" si="1" ref="D89:D109">PRODUCT(A89/100,1295)</f>
        <v>1554</v>
      </c>
      <c r="E89" s="515">
        <f aca="true" t="shared" si="2" ref="E89:E109">PRODUCT(A89/100,1395)</f>
        <v>1674</v>
      </c>
      <c r="F89" s="515">
        <f aca="true" t="shared" si="3" ref="F89:F109">PRODUCT(A89/100,1595)</f>
        <v>1914</v>
      </c>
      <c r="G89" s="515">
        <f aca="true" t="shared" si="4" ref="G89:G109">PRODUCT(A89/100,1695)</f>
        <v>2034</v>
      </c>
    </row>
    <row r="90" spans="1:7" ht="12.75">
      <c r="A90" s="505">
        <v>130</v>
      </c>
      <c r="B90" s="515">
        <f aca="true" t="shared" si="5" ref="B90:B109">PRODUCT(A90/100,995)</f>
        <v>1293.5</v>
      </c>
      <c r="C90" s="514">
        <f t="shared" si="0"/>
        <v>1553.5</v>
      </c>
      <c r="D90" s="515">
        <f t="shared" si="1"/>
        <v>1683.5</v>
      </c>
      <c r="E90" s="515">
        <f t="shared" si="2"/>
        <v>1813.5</v>
      </c>
      <c r="F90" s="515">
        <f t="shared" si="3"/>
        <v>2073.5</v>
      </c>
      <c r="G90" s="515">
        <f t="shared" si="4"/>
        <v>2203.5</v>
      </c>
    </row>
    <row r="91" spans="1:7" ht="12.75">
      <c r="A91" s="505">
        <v>140</v>
      </c>
      <c r="B91" s="515">
        <f t="shared" si="5"/>
        <v>1393</v>
      </c>
      <c r="C91" s="514">
        <f t="shared" si="0"/>
        <v>1673</v>
      </c>
      <c r="D91" s="515">
        <f t="shared" si="1"/>
        <v>1812.9999999999998</v>
      </c>
      <c r="E91" s="515">
        <f t="shared" si="2"/>
        <v>1952.9999999999998</v>
      </c>
      <c r="F91" s="515">
        <f t="shared" si="3"/>
        <v>2233</v>
      </c>
      <c r="G91" s="515">
        <f t="shared" si="4"/>
        <v>2373</v>
      </c>
    </row>
    <row r="92" spans="1:11" ht="12.75">
      <c r="A92" s="505">
        <v>150</v>
      </c>
      <c r="B92" s="515">
        <f t="shared" si="5"/>
        <v>1492.5</v>
      </c>
      <c r="C92" s="514">
        <f t="shared" si="0"/>
        <v>1792.5</v>
      </c>
      <c r="D92" s="515">
        <f t="shared" si="1"/>
        <v>1942.5</v>
      </c>
      <c r="E92" s="515">
        <f t="shared" si="2"/>
        <v>2092.5</v>
      </c>
      <c r="F92" s="515">
        <f t="shared" si="3"/>
        <v>2392.5</v>
      </c>
      <c r="G92" s="515">
        <f t="shared" si="4"/>
        <v>2542.5</v>
      </c>
      <c r="K92" s="506"/>
    </row>
    <row r="93" spans="1:7" ht="12.75">
      <c r="A93" s="505">
        <v>160</v>
      </c>
      <c r="B93" s="515">
        <f t="shared" si="5"/>
        <v>1592</v>
      </c>
      <c r="C93" s="514">
        <f t="shared" si="0"/>
        <v>1912</v>
      </c>
      <c r="D93" s="515">
        <f t="shared" si="1"/>
        <v>2072</v>
      </c>
      <c r="E93" s="515">
        <f t="shared" si="2"/>
        <v>2232</v>
      </c>
      <c r="F93" s="515">
        <f t="shared" si="3"/>
        <v>2552</v>
      </c>
      <c r="G93" s="515">
        <f t="shared" si="4"/>
        <v>2712</v>
      </c>
    </row>
    <row r="94" spans="1:7" ht="12.75">
      <c r="A94" s="505">
        <v>170</v>
      </c>
      <c r="B94" s="515">
        <f t="shared" si="5"/>
        <v>1691.5</v>
      </c>
      <c r="C94" s="514">
        <f t="shared" si="0"/>
        <v>2031.5</v>
      </c>
      <c r="D94" s="515">
        <f t="shared" si="1"/>
        <v>2201.5</v>
      </c>
      <c r="E94" s="515">
        <f t="shared" si="2"/>
        <v>2371.5</v>
      </c>
      <c r="F94" s="515">
        <f t="shared" si="3"/>
        <v>2711.5</v>
      </c>
      <c r="G94" s="515">
        <f t="shared" si="4"/>
        <v>2881.5</v>
      </c>
    </row>
    <row r="95" spans="1:7" ht="12.75">
      <c r="A95" s="505">
        <v>180</v>
      </c>
      <c r="B95" s="515">
        <f t="shared" si="5"/>
        <v>1791</v>
      </c>
      <c r="C95" s="514">
        <f t="shared" si="0"/>
        <v>2151</v>
      </c>
      <c r="D95" s="515">
        <f t="shared" si="1"/>
        <v>2331</v>
      </c>
      <c r="E95" s="515">
        <f t="shared" si="2"/>
        <v>2511</v>
      </c>
      <c r="F95" s="515">
        <f t="shared" si="3"/>
        <v>2871</v>
      </c>
      <c r="G95" s="515">
        <f t="shared" si="4"/>
        <v>3051</v>
      </c>
    </row>
    <row r="96" spans="1:7" ht="12.75">
      <c r="A96" s="505">
        <v>190</v>
      </c>
      <c r="B96" s="515">
        <f t="shared" si="5"/>
        <v>1890.5</v>
      </c>
      <c r="C96" s="514">
        <f t="shared" si="0"/>
        <v>2270.5</v>
      </c>
      <c r="D96" s="515">
        <f t="shared" si="1"/>
        <v>2460.5</v>
      </c>
      <c r="E96" s="515">
        <f t="shared" si="2"/>
        <v>2650.5</v>
      </c>
      <c r="F96" s="515">
        <f t="shared" si="3"/>
        <v>3030.5</v>
      </c>
      <c r="G96" s="515">
        <f t="shared" si="4"/>
        <v>3220.5</v>
      </c>
    </row>
    <row r="97" spans="1:7" ht="12.75">
      <c r="A97" s="505">
        <v>200</v>
      </c>
      <c r="B97" s="515">
        <f t="shared" si="5"/>
        <v>1990</v>
      </c>
      <c r="C97" s="514">
        <f t="shared" si="0"/>
        <v>2390</v>
      </c>
      <c r="D97" s="515">
        <f t="shared" si="1"/>
        <v>2590</v>
      </c>
      <c r="E97" s="515">
        <f t="shared" si="2"/>
        <v>2790</v>
      </c>
      <c r="F97" s="515">
        <f t="shared" si="3"/>
        <v>3190</v>
      </c>
      <c r="G97" s="515">
        <f t="shared" si="4"/>
        <v>3390</v>
      </c>
    </row>
    <row r="98" spans="1:7" ht="12.75">
      <c r="A98" s="505">
        <v>210</v>
      </c>
      <c r="B98" s="515">
        <f t="shared" si="5"/>
        <v>2089.5</v>
      </c>
      <c r="C98" s="514">
        <f t="shared" si="0"/>
        <v>2509.5</v>
      </c>
      <c r="D98" s="515">
        <f t="shared" si="1"/>
        <v>2719.5</v>
      </c>
      <c r="E98" s="515">
        <f t="shared" si="2"/>
        <v>2929.5</v>
      </c>
      <c r="F98" s="515">
        <f t="shared" si="3"/>
        <v>3349.5</v>
      </c>
      <c r="G98" s="515">
        <f t="shared" si="4"/>
        <v>3559.5</v>
      </c>
    </row>
    <row r="99" spans="1:7" ht="12.75">
      <c r="A99" s="505">
        <v>220</v>
      </c>
      <c r="B99" s="515">
        <f t="shared" si="5"/>
        <v>2189</v>
      </c>
      <c r="C99" s="514">
        <f t="shared" si="0"/>
        <v>2629</v>
      </c>
      <c r="D99" s="515">
        <f t="shared" si="1"/>
        <v>2849.0000000000005</v>
      </c>
      <c r="E99" s="515">
        <f t="shared" si="2"/>
        <v>3069.0000000000005</v>
      </c>
      <c r="F99" s="515">
        <f t="shared" si="3"/>
        <v>3509.0000000000005</v>
      </c>
      <c r="G99" s="515">
        <f t="shared" si="4"/>
        <v>3729.0000000000005</v>
      </c>
    </row>
    <row r="100" spans="1:7" ht="12.75">
      <c r="A100" s="505">
        <v>230</v>
      </c>
      <c r="B100" s="515">
        <f t="shared" si="5"/>
        <v>2288.5</v>
      </c>
      <c r="C100" s="514">
        <f t="shared" si="0"/>
        <v>2748.5</v>
      </c>
      <c r="D100" s="515">
        <f t="shared" si="1"/>
        <v>2978.4999999999995</v>
      </c>
      <c r="E100" s="515">
        <f t="shared" si="2"/>
        <v>3208.4999999999995</v>
      </c>
      <c r="F100" s="515">
        <f t="shared" si="3"/>
        <v>3668.4999999999995</v>
      </c>
      <c r="G100" s="515">
        <f t="shared" si="4"/>
        <v>3898.4999999999995</v>
      </c>
    </row>
    <row r="101" spans="1:7" ht="12.75">
      <c r="A101" s="505">
        <v>240</v>
      </c>
      <c r="B101" s="515">
        <f t="shared" si="5"/>
        <v>2388</v>
      </c>
      <c r="C101" s="514">
        <f t="shared" si="0"/>
        <v>2868</v>
      </c>
      <c r="D101" s="515">
        <f t="shared" si="1"/>
        <v>3108</v>
      </c>
      <c r="E101" s="515">
        <f t="shared" si="2"/>
        <v>3348</v>
      </c>
      <c r="F101" s="515">
        <f t="shared" si="3"/>
        <v>3828</v>
      </c>
      <c r="G101" s="515">
        <f t="shared" si="4"/>
        <v>4068</v>
      </c>
    </row>
    <row r="102" spans="1:7" ht="12.75">
      <c r="A102" s="505">
        <v>250</v>
      </c>
      <c r="B102" s="515">
        <f t="shared" si="5"/>
        <v>2487.5</v>
      </c>
      <c r="C102" s="514">
        <f t="shared" si="0"/>
        <v>2987.5</v>
      </c>
      <c r="D102" s="515">
        <f t="shared" si="1"/>
        <v>3237.5</v>
      </c>
      <c r="E102" s="515">
        <f t="shared" si="2"/>
        <v>3487.5</v>
      </c>
      <c r="F102" s="515">
        <f t="shared" si="3"/>
        <v>3987.5</v>
      </c>
      <c r="G102" s="515">
        <f t="shared" si="4"/>
        <v>4237.5</v>
      </c>
    </row>
    <row r="103" spans="1:7" ht="12.75">
      <c r="A103" s="505">
        <v>260</v>
      </c>
      <c r="B103" s="515">
        <f t="shared" si="5"/>
        <v>2587</v>
      </c>
      <c r="C103" s="514">
        <f t="shared" si="0"/>
        <v>3107</v>
      </c>
      <c r="D103" s="515">
        <f t="shared" si="1"/>
        <v>3367</v>
      </c>
      <c r="E103" s="515">
        <f t="shared" si="2"/>
        <v>3627</v>
      </c>
      <c r="F103" s="515">
        <f t="shared" si="3"/>
        <v>4147</v>
      </c>
      <c r="G103" s="515">
        <f t="shared" si="4"/>
        <v>4407</v>
      </c>
    </row>
    <row r="104" spans="1:7" ht="12.75">
      <c r="A104" s="505">
        <v>270</v>
      </c>
      <c r="B104" s="515">
        <f t="shared" si="5"/>
        <v>2686.5</v>
      </c>
      <c r="C104" s="514">
        <f t="shared" si="0"/>
        <v>3226.5</v>
      </c>
      <c r="D104" s="515">
        <f t="shared" si="1"/>
        <v>3496.5000000000005</v>
      </c>
      <c r="E104" s="515">
        <f t="shared" si="2"/>
        <v>3766.5000000000005</v>
      </c>
      <c r="F104" s="515">
        <f t="shared" si="3"/>
        <v>4306.5</v>
      </c>
      <c r="G104" s="515">
        <f t="shared" si="4"/>
        <v>4576.5</v>
      </c>
    </row>
    <row r="105" spans="1:7" ht="12.75">
      <c r="A105" s="505">
        <v>280</v>
      </c>
      <c r="B105" s="515">
        <f t="shared" si="5"/>
        <v>2786</v>
      </c>
      <c r="C105" s="514">
        <f t="shared" si="0"/>
        <v>3346</v>
      </c>
      <c r="D105" s="515">
        <f t="shared" si="1"/>
        <v>3625.9999999999995</v>
      </c>
      <c r="E105" s="515">
        <f t="shared" si="2"/>
        <v>3905.9999999999995</v>
      </c>
      <c r="F105" s="515">
        <f t="shared" si="3"/>
        <v>4466</v>
      </c>
      <c r="G105" s="515">
        <f t="shared" si="4"/>
        <v>4746</v>
      </c>
    </row>
    <row r="106" spans="1:7" ht="12.75">
      <c r="A106" s="505">
        <v>290</v>
      </c>
      <c r="B106" s="515">
        <f t="shared" si="5"/>
        <v>2885.5</v>
      </c>
      <c r="C106" s="514">
        <f t="shared" si="0"/>
        <v>3465.5</v>
      </c>
      <c r="D106" s="515">
        <f t="shared" si="1"/>
        <v>3755.5</v>
      </c>
      <c r="E106" s="515">
        <f t="shared" si="2"/>
        <v>4045.5</v>
      </c>
      <c r="F106" s="515">
        <f t="shared" si="3"/>
        <v>4625.5</v>
      </c>
      <c r="G106" s="515">
        <f t="shared" si="4"/>
        <v>4915.5</v>
      </c>
    </row>
    <row r="107" spans="1:7" ht="12.75">
      <c r="A107" s="505">
        <v>300</v>
      </c>
      <c r="B107" s="515">
        <f t="shared" si="5"/>
        <v>2985</v>
      </c>
      <c r="C107" s="514">
        <f t="shared" si="0"/>
        <v>3585</v>
      </c>
      <c r="D107" s="515">
        <f t="shared" si="1"/>
        <v>3885</v>
      </c>
      <c r="E107" s="515">
        <f t="shared" si="2"/>
        <v>4185</v>
      </c>
      <c r="F107" s="515">
        <f t="shared" si="3"/>
        <v>4785</v>
      </c>
      <c r="G107" s="515">
        <f t="shared" si="4"/>
        <v>5085</v>
      </c>
    </row>
    <row r="108" spans="1:7" ht="12.75">
      <c r="A108" s="505">
        <v>310</v>
      </c>
      <c r="B108" s="515">
        <f t="shared" si="5"/>
        <v>3084.5</v>
      </c>
      <c r="C108" s="514">
        <f t="shared" si="0"/>
        <v>3704.5</v>
      </c>
      <c r="D108" s="515">
        <f t="shared" si="1"/>
        <v>4014.5</v>
      </c>
      <c r="E108" s="515">
        <f t="shared" si="2"/>
        <v>4324.5</v>
      </c>
      <c r="F108" s="515">
        <f t="shared" si="3"/>
        <v>4944.5</v>
      </c>
      <c r="G108" s="515">
        <f t="shared" si="4"/>
        <v>5254.5</v>
      </c>
    </row>
    <row r="109" spans="1:7" ht="13.5" thickBot="1">
      <c r="A109" s="507">
        <v>320</v>
      </c>
      <c r="B109" s="515">
        <f t="shared" si="5"/>
        <v>3184</v>
      </c>
      <c r="C109" s="514">
        <f t="shared" si="0"/>
        <v>3824</v>
      </c>
      <c r="D109" s="515">
        <f t="shared" si="1"/>
        <v>4144</v>
      </c>
      <c r="E109" s="515">
        <f t="shared" si="2"/>
        <v>4464</v>
      </c>
      <c r="F109" s="515">
        <f t="shared" si="3"/>
        <v>5104</v>
      </c>
      <c r="G109" s="515">
        <f t="shared" si="4"/>
        <v>5424</v>
      </c>
    </row>
    <row r="110" spans="1:7" ht="15">
      <c r="A110" s="508" t="s">
        <v>505</v>
      </c>
      <c r="B110" s="509"/>
      <c r="C110" s="509"/>
      <c r="D110" s="509"/>
      <c r="E110" s="509"/>
      <c r="F110" s="509"/>
      <c r="G110" s="509"/>
    </row>
    <row r="111" spans="1:7" ht="15.75">
      <c r="A111" s="567" t="s">
        <v>506</v>
      </c>
      <c r="B111" s="568"/>
      <c r="C111" s="568"/>
      <c r="D111" s="568"/>
      <c r="E111" s="568"/>
      <c r="F111" s="568"/>
      <c r="G111" s="568"/>
    </row>
    <row r="112" spans="1:7" ht="28.5" customHeight="1">
      <c r="A112" s="561" t="s">
        <v>507</v>
      </c>
      <c r="B112" s="562"/>
      <c r="C112" s="562"/>
      <c r="D112" s="562"/>
      <c r="E112" s="562"/>
      <c r="F112" s="562"/>
      <c r="G112" s="562"/>
    </row>
    <row r="113" spans="1:7" ht="15.75">
      <c r="A113" s="567" t="s">
        <v>508</v>
      </c>
      <c r="B113" s="568"/>
      <c r="C113" s="568"/>
      <c r="D113" s="568"/>
      <c r="E113" s="568"/>
      <c r="F113" s="568"/>
      <c r="G113" s="568"/>
    </row>
    <row r="114" spans="1:7" ht="15.75">
      <c r="A114" s="561" t="s">
        <v>509</v>
      </c>
      <c r="B114" s="562"/>
      <c r="C114" s="562"/>
      <c r="D114" s="562"/>
      <c r="E114" s="562"/>
      <c r="F114" s="562"/>
      <c r="G114" s="562"/>
    </row>
    <row r="115" spans="1:7" ht="15.75">
      <c r="A115" s="567" t="s">
        <v>510</v>
      </c>
      <c r="B115" s="568"/>
      <c r="C115" s="568"/>
      <c r="D115" s="568"/>
      <c r="E115" s="568"/>
      <c r="F115" s="568"/>
      <c r="G115" s="568"/>
    </row>
    <row r="116" spans="1:7" ht="15.75">
      <c r="A116" s="567" t="s">
        <v>519</v>
      </c>
      <c r="B116" s="568"/>
      <c r="C116" s="568"/>
      <c r="D116" s="568"/>
      <c r="E116" s="568"/>
      <c r="F116" s="568"/>
      <c r="G116" s="568"/>
    </row>
    <row r="117" spans="1:7" ht="13.5">
      <c r="A117" s="567" t="s">
        <v>511</v>
      </c>
      <c r="B117" s="569"/>
      <c r="C117" s="569"/>
      <c r="D117" s="569"/>
      <c r="E117" s="569"/>
      <c r="F117" s="569"/>
      <c r="G117" s="569"/>
    </row>
    <row r="118" spans="1:7" ht="15.75">
      <c r="A118" s="561" t="s">
        <v>512</v>
      </c>
      <c r="B118" s="562"/>
      <c r="C118" s="562"/>
      <c r="D118" s="562"/>
      <c r="E118" s="562"/>
      <c r="F118" s="562"/>
      <c r="G118" s="562"/>
    </row>
    <row r="119" spans="1:7" ht="15.75">
      <c r="A119" s="561" t="s">
        <v>520</v>
      </c>
      <c r="B119" s="562"/>
      <c r="C119" s="562"/>
      <c r="D119" s="562"/>
      <c r="E119" s="562"/>
      <c r="F119" s="562"/>
      <c r="G119" s="562"/>
    </row>
    <row r="120" spans="1:7" ht="15.75">
      <c r="A120" s="561" t="s">
        <v>521</v>
      </c>
      <c r="B120" s="562"/>
      <c r="C120" s="562"/>
      <c r="D120" s="562"/>
      <c r="E120" s="562"/>
      <c r="F120" s="562"/>
      <c r="G120" s="562"/>
    </row>
    <row r="121" spans="1:7" ht="15.75">
      <c r="A121" s="561" t="s">
        <v>522</v>
      </c>
      <c r="B121" s="562"/>
      <c r="C121" s="562"/>
      <c r="D121" s="562"/>
      <c r="E121" s="562"/>
      <c r="F121" s="562"/>
      <c r="G121" s="562"/>
    </row>
    <row r="122" spans="1:7" ht="15.75">
      <c r="A122" s="561" t="s">
        <v>513</v>
      </c>
      <c r="B122" s="562"/>
      <c r="C122" s="562"/>
      <c r="D122" s="562"/>
      <c r="E122" s="562"/>
      <c r="F122" s="562"/>
      <c r="G122" s="562"/>
    </row>
    <row r="123" spans="1:7" ht="15.75">
      <c r="A123" s="561" t="s">
        <v>523</v>
      </c>
      <c r="B123" s="562"/>
      <c r="C123" s="562"/>
      <c r="D123" s="562"/>
      <c r="E123" s="562"/>
      <c r="F123" s="562"/>
      <c r="G123" s="562"/>
    </row>
    <row r="124" spans="1:7" ht="15.75">
      <c r="A124" s="561" t="s">
        <v>521</v>
      </c>
      <c r="B124" s="562"/>
      <c r="C124" s="562"/>
      <c r="D124" s="562"/>
      <c r="E124" s="562"/>
      <c r="F124" s="562"/>
      <c r="G124" s="562"/>
    </row>
    <row r="125" spans="1:7" ht="30.75" customHeight="1">
      <c r="A125" s="561" t="s">
        <v>514</v>
      </c>
      <c r="B125" s="562"/>
      <c r="C125" s="562"/>
      <c r="D125" s="562"/>
      <c r="E125" s="562"/>
      <c r="F125" s="562"/>
      <c r="G125" s="562"/>
    </row>
    <row r="126" spans="1:7" ht="15">
      <c r="A126" s="508" t="s">
        <v>515</v>
      </c>
      <c r="B126" s="509"/>
      <c r="C126" s="509"/>
      <c r="D126" s="509"/>
      <c r="E126" s="509"/>
      <c r="F126" s="509"/>
      <c r="G126" s="509"/>
    </row>
    <row r="127" spans="1:7" ht="15.75">
      <c r="A127" s="561" t="s">
        <v>516</v>
      </c>
      <c r="B127" s="562"/>
      <c r="C127" s="562"/>
      <c r="D127" s="562"/>
      <c r="E127" s="562"/>
      <c r="F127" s="562"/>
      <c r="G127" s="562"/>
    </row>
    <row r="128" spans="1:7" ht="29.25" customHeight="1">
      <c r="A128" s="561" t="s">
        <v>517</v>
      </c>
      <c r="B128" s="562"/>
      <c r="C128" s="562"/>
      <c r="D128" s="562"/>
      <c r="E128" s="562"/>
      <c r="F128" s="562"/>
      <c r="G128" s="562"/>
    </row>
    <row r="129" ht="12.75">
      <c r="G129" s="503" t="s">
        <v>518</v>
      </c>
    </row>
  </sheetData>
  <mergeCells count="127">
    <mergeCell ref="B57:C57"/>
    <mergeCell ref="E57:F57"/>
    <mergeCell ref="D78:D79"/>
    <mergeCell ref="E78:E79"/>
    <mergeCell ref="F78:F79"/>
    <mergeCell ref="A77:G77"/>
    <mergeCell ref="A78:A79"/>
    <mergeCell ref="B55:C55"/>
    <mergeCell ref="E55:F55"/>
    <mergeCell ref="B56:C56"/>
    <mergeCell ref="E56:F56"/>
    <mergeCell ref="B53:C53"/>
    <mergeCell ref="E53:F53"/>
    <mergeCell ref="B54:C54"/>
    <mergeCell ref="E54:F54"/>
    <mergeCell ref="B51:C51"/>
    <mergeCell ref="E51:F51"/>
    <mergeCell ref="B52:C52"/>
    <mergeCell ref="E52:F52"/>
    <mergeCell ref="B49:C49"/>
    <mergeCell ref="E49:F49"/>
    <mergeCell ref="B50:C50"/>
    <mergeCell ref="E50:F50"/>
    <mergeCell ref="B47:C47"/>
    <mergeCell ref="E47:F47"/>
    <mergeCell ref="B48:C48"/>
    <mergeCell ref="E48:F48"/>
    <mergeCell ref="A111:G111"/>
    <mergeCell ref="A112:G112"/>
    <mergeCell ref="A113:G113"/>
    <mergeCell ref="B78:B79"/>
    <mergeCell ref="C78:C79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A127:G127"/>
    <mergeCell ref="B35:C35"/>
    <mergeCell ref="B36:C36"/>
    <mergeCell ref="B37:C37"/>
    <mergeCell ref="B38:C38"/>
    <mergeCell ref="E46:F46"/>
    <mergeCell ref="E42:F42"/>
    <mergeCell ref="E43:F43"/>
    <mergeCell ref="E44:F44"/>
    <mergeCell ref="E45:F45"/>
    <mergeCell ref="A128:G128"/>
    <mergeCell ref="B39:C39"/>
    <mergeCell ref="B40:C40"/>
    <mergeCell ref="B41:C41"/>
    <mergeCell ref="B42:C42"/>
    <mergeCell ref="B43:C43"/>
    <mergeCell ref="B44:C44"/>
    <mergeCell ref="B45:C45"/>
    <mergeCell ref="B46:C46"/>
    <mergeCell ref="G78:G79"/>
    <mergeCell ref="B34:C34"/>
    <mergeCell ref="B27:C27"/>
    <mergeCell ref="B28:C28"/>
    <mergeCell ref="B29:C29"/>
    <mergeCell ref="B30:C30"/>
    <mergeCell ref="B31:C31"/>
    <mergeCell ref="B32:C32"/>
    <mergeCell ref="B24:C24"/>
    <mergeCell ref="B25:C25"/>
    <mergeCell ref="B26:C26"/>
    <mergeCell ref="B33:C33"/>
    <mergeCell ref="B20:C20"/>
    <mergeCell ref="B21:C21"/>
    <mergeCell ref="B22:C22"/>
    <mergeCell ref="B23:C23"/>
    <mergeCell ref="B18:C18"/>
    <mergeCell ref="B19:C19"/>
    <mergeCell ref="G7:G8"/>
    <mergeCell ref="B13:C13"/>
    <mergeCell ref="B14:C14"/>
    <mergeCell ref="B15:C15"/>
    <mergeCell ref="B7:C8"/>
    <mergeCell ref="E12:F12"/>
    <mergeCell ref="E13:F13"/>
    <mergeCell ref="B9:C9"/>
    <mergeCell ref="E17:F17"/>
    <mergeCell ref="E15:F15"/>
    <mergeCell ref="E16:F16"/>
    <mergeCell ref="B17:C17"/>
    <mergeCell ref="A7:A8"/>
    <mergeCell ref="B16:C16"/>
    <mergeCell ref="E10:F10"/>
    <mergeCell ref="E11:F11"/>
    <mergeCell ref="E14:F14"/>
    <mergeCell ref="E7:F8"/>
    <mergeCell ref="E9:F9"/>
    <mergeCell ref="B10:C10"/>
    <mergeCell ref="B11:C11"/>
    <mergeCell ref="B12:C12"/>
  </mergeCells>
  <printOptions/>
  <pageMargins left="0.7874015748031497" right="0.7874015748031497" top="0.17" bottom="0.31" header="0.5118110236220472" footer="0.17"/>
  <pageSetup horizontalDpi="300" verticalDpi="300" orientation="portrait" paperSize="9" scale="85" r:id="rId2"/>
  <headerFooter alignWithMargins="0">
    <oddFooter>&amp;R&amp;P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2006-03-28T05:08:07Z</cp:lastPrinted>
  <dcterms:created xsi:type="dcterms:W3CDTF">2003-11-11T08:03:32Z</dcterms:created>
  <dcterms:modified xsi:type="dcterms:W3CDTF">2006-07-21T12:45:02Z</dcterms:modified>
  <cp:category/>
  <cp:version/>
  <cp:contentType/>
  <cp:contentStatus/>
</cp:coreProperties>
</file>